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608" windowHeight="6900" activeTab="7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класс'!$A$4:$T$9</definedName>
    <definedName name="_xlnm._FilterDatabase" localSheetId="7" hidden="1">'11 класс'!#REF!</definedName>
    <definedName name="_xlnm._FilterDatabase" localSheetId="0" hidden="1">'5 класс'!$A$4:$Q$16</definedName>
    <definedName name="_xlnm._FilterDatabase" localSheetId="1" hidden="1">'6 класс'!$A$4:$Q$13</definedName>
    <definedName name="_xlnm._FilterDatabase" localSheetId="3" hidden="1">'7 кл'!$A$4:$R$16</definedName>
    <definedName name="_xlnm._FilterDatabase" localSheetId="2" hidden="1">'7 класс'!$A$7:$S$7</definedName>
    <definedName name="_xlnm._FilterDatabase" localSheetId="4" hidden="1">'8 класс'!$A$4:$R$15</definedName>
    <definedName name="_xlnm._FilterDatabase" localSheetId="5" hidden="1">'9 класс'!$A$4:$S$13</definedName>
  </definedNames>
  <calcPr calcId="145621"/>
</workbook>
</file>

<file path=xl/calcChain.xml><?xml version="1.0" encoding="utf-8"?>
<calcChain xmlns="http://schemas.openxmlformats.org/spreadsheetml/2006/main">
  <c r="O7" i="14" l="1"/>
  <c r="O8" i="14"/>
  <c r="O6" i="14"/>
  <c r="O5" i="14"/>
  <c r="N13" i="11" l="1"/>
  <c r="N8" i="11"/>
  <c r="N7" i="11"/>
  <c r="N9" i="11"/>
  <c r="N5" i="11"/>
  <c r="M11" i="17"/>
  <c r="M14" i="17"/>
  <c r="M10" i="17"/>
  <c r="M7" i="17"/>
  <c r="M8" i="17"/>
  <c r="M15" i="17"/>
  <c r="M5" i="17"/>
  <c r="M6" i="17"/>
  <c r="M12" i="17"/>
  <c r="M9" i="17"/>
  <c r="L16" i="18"/>
  <c r="L5" i="18"/>
  <c r="L12" i="18"/>
  <c r="N6" i="11" l="1"/>
  <c r="N12" i="11"/>
  <c r="L11" i="16"/>
  <c r="L14" i="16"/>
  <c r="L9" i="16"/>
  <c r="L5" i="16"/>
  <c r="L16" i="16"/>
  <c r="L7" i="16"/>
  <c r="L12" i="16"/>
  <c r="L10" i="16"/>
  <c r="L8" i="16"/>
  <c r="L13" i="16"/>
  <c r="L6" i="16"/>
  <c r="L6" i="18" l="1"/>
  <c r="L9" i="18"/>
  <c r="L14" i="18"/>
  <c r="L13" i="18"/>
  <c r="L15" i="18"/>
  <c r="L10" i="18"/>
  <c r="L7" i="18"/>
  <c r="L11" i="18"/>
  <c r="L8" i="18"/>
  <c r="M13" i="17" l="1"/>
  <c r="L15" i="16" l="1"/>
  <c r="M8" i="8"/>
  <c r="M10" i="8"/>
  <c r="M11" i="8"/>
  <c r="M6" i="8"/>
  <c r="M13" i="8"/>
  <c r="M14" i="8"/>
  <c r="N11" i="11"/>
  <c r="N10" i="11"/>
  <c r="M5" i="8"/>
  <c r="M9" i="8"/>
  <c r="M7" i="8" l="1"/>
  <c r="M12" i="8"/>
  <c r="O5" i="13"/>
  <c r="M15" i="8"/>
  <c r="M16" i="8"/>
  <c r="O7" i="13"/>
  <c r="O8" i="13"/>
  <c r="O9" i="13"/>
  <c r="O6" i="13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<sst xmlns="http://schemas.openxmlformats.org/spreadsheetml/2006/main" count="899" uniqueCount="260">
  <si>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</si>
  <si>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</si>
  <si>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</si>
  <si>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</si>
  <si>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</si>
  <si>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</si>
  <si>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</si>
  <si>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</si>
  <si>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</si>
  <si>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</si>
  <si>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</si>
  <si>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</si>
  <si>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</si>
  <si>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</si>
  <si>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</si>
  <si>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</si>
  <si>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</si>
  <si>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</si>
  <si>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</si>
  <si>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</si>
  <si>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</si>
  <si>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</si>
  <si>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</si>
  <si>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</si>
  <si>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</si>
  <si>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</si>
  <si>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</si>
  <si>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</si>
  <si>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</si>
  <si>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</si>
  <si>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</si>
  <si>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</si>
  <si>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</si>
  <si>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</si>
  <si>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</si>
  <si>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</si>
  <si>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</si>
  <si>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</si>
  <si>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</si>
  <si>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</si>
  <si>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</si>
  <si>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</si>
  <si>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</si>
  <si>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</si>
  <si>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</si>
  <si>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</si>
  <si>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</si>
  <si>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</si>
  <si>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</si>
  <si>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</si>
  <si>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</si>
  <si>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</si>
  <si>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</si>
  <si>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</si>
  <si>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</si>
  <si>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</si>
  <si>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</si>
  <si>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</si>
  <si>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</si>
  <si>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</si>
  <si>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</si>
  <si>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</si>
  <si>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</si>
  <si>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</si>
  <si>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</si>
  <si>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</si>
  <si>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</si>
  <si>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</si>
  <si>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</si>
  <si>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</si>
  <si>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</si>
  <si>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</si>
  <si>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</si>
  <si>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</si>
  <si>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</si>
  <si>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</si>
  <si>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</si>
  <si>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</si>
  <si>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</si>
  <si>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</si>
  <si>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</si>
  <si>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</si>
  <si>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</si>
  <si>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</si>
  <si>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</si>
  <si>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</si>
  <si>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</si>
  <si>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</si>
  <si>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</si>
  <si>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</si>
  <si>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</si>
  <si>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</si>
  <si>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</si>
  <si>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</si>
  <si>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</si>
  <si>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</si>
  <si>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</si>
  <si>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</si>
  <si>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</si>
  <si>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</si>
  <si>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</si>
  <si>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</si>
  <si>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</si>
  <si>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</si>
  <si>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</si>
  <si>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</si>
  <si>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</si>
  <si>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</si>
  <si>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</si>
  <si>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</si>
  <si>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</si>
  <si>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</si>
  <si>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</si>
  <si>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</si>
  <si>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</si>
  <si>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</si>
  <si>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</si>
  <si>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</si>
  <si>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</si>
  <si>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</si>
  <si>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</si>
  <si>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</si>
  <si>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</si>
  <si>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</si>
  <si>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</si>
  <si>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</si>
  <si>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</si>
  <si>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</si>
  <si>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</si>
  <si>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</si>
  <si>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</si>
  <si>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</si>
  <si>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</si>
  <si>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</si>
  <si>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</si>
  <si>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</si>
  <si>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</si>
  <si>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</si>
  <si>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</si>
  <si>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</si>
  <si>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</si>
  <si>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</si>
  <si>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русский язык</t>
  </si>
  <si>
    <t xml:space="preserve">Рейтинговое место </t>
  </si>
  <si>
    <t xml:space="preserve">Статус </t>
  </si>
  <si>
    <t>Всего       макс.    40 б.</t>
  </si>
  <si>
    <t>Рассказова Виктория Александровна</t>
  </si>
  <si>
    <t>5б</t>
  </si>
  <si>
    <t>5а</t>
  </si>
  <si>
    <t>5в</t>
  </si>
  <si>
    <t>6а</t>
  </si>
  <si>
    <t>6в</t>
  </si>
  <si>
    <t>6б</t>
  </si>
  <si>
    <t>7б</t>
  </si>
  <si>
    <t>8в</t>
  </si>
  <si>
    <t>8а</t>
  </si>
  <si>
    <t>9б</t>
  </si>
  <si>
    <t>9а</t>
  </si>
  <si>
    <t>11а</t>
  </si>
  <si>
    <t>Акинфеева Валерия Викторовна</t>
  </si>
  <si>
    <t>Кирносова Екатерина Сергеевна</t>
  </si>
  <si>
    <t>Мурысева Галина Ивановна</t>
  </si>
  <si>
    <t>Николаев Дмитрий Владимирович</t>
  </si>
  <si>
    <t>Ершова Светлана Александровна</t>
  </si>
  <si>
    <t>Ерешкин Иван Алексеевич</t>
  </si>
  <si>
    <t>Карлина София Николаевна</t>
  </si>
  <si>
    <t>Постюшкова Юлиана Максимовна</t>
  </si>
  <si>
    <t>Каковкина Евдокия Петровна</t>
  </si>
  <si>
    <t>Белоглазов Тимофей Владимирович</t>
  </si>
  <si>
    <t>Свиридов Максим Александрович</t>
  </si>
  <si>
    <t>Левченко Дарья Сергеевна</t>
  </si>
  <si>
    <t>Шувахина Светлана Игоревна</t>
  </si>
  <si>
    <t>Нестерова Олеся Александровна</t>
  </si>
  <si>
    <t>Шабаев Михаил Андреевич</t>
  </si>
  <si>
    <t>Сигачева Ангелина Николаевна</t>
  </si>
  <si>
    <t>Жукова Ульяна Владимировна</t>
  </si>
  <si>
    <t>Мариевская Варвара Ильинична</t>
  </si>
  <si>
    <t>Никиточкина Марина Анатольевна</t>
  </si>
  <si>
    <t>Развина Евгения Александровна</t>
  </si>
  <si>
    <t>10а</t>
  </si>
  <si>
    <t>Реброва Наталья Алексеевна</t>
  </si>
  <si>
    <t>победитель</t>
  </si>
  <si>
    <t>призёр</t>
  </si>
  <si>
    <t>участник</t>
  </si>
  <si>
    <t>Протокол заседания жюри школьного этапа всероссийской олимпиады школьников по   русскому языку Калининский район от  08  октября 2024года</t>
  </si>
  <si>
    <t>Повестка: утверждение результатов  школьного этапа всероссийской олимпиады по  русскому языку    2024 года, 5 класс</t>
  </si>
  <si>
    <t>Решили: утвердить результаты школьного этапа всероссийской олимпиады по   русскому языку   2024 года, 5 класс</t>
  </si>
  <si>
    <t>Всего          макс. 38 б.</t>
  </si>
  <si>
    <t>Повестка: утверждение результатов  школьного этапа всероссийской олимпиады по  русскому языку    2024 года, 6 класс</t>
  </si>
  <si>
    <t>Решили: утвердить результаты школьного этапа всероссийской олимпиады по   русскому языку   2024 года, 6 класс</t>
  </si>
  <si>
    <t>Всего      макс.  53 б.</t>
  </si>
  <si>
    <t>Повестка: утверждение результатов  школьного этапа всероссийской олимпиады по  русскому языку    2024 года, 7 класс</t>
  </si>
  <si>
    <t>Решили: утвердить результаты школьного этапа всероссийской олимпиады по   русскому языку   2024 года, 7 класс</t>
  </si>
  <si>
    <t>Всего         макс. 53 б.</t>
  </si>
  <si>
    <t>Повестка: утверждение результатов  школьного этапа всероссийской олимпиады по  русскому языку    2024 года, 8 класс</t>
  </si>
  <si>
    <t>Решили: утвердить результаты школьного этапа всероссийской олимпиады по   русскому языку   2024 года, 8 класс</t>
  </si>
  <si>
    <t>Всего         макс. 72 б.</t>
  </si>
  <si>
    <t>Повестка: утверждение результатов  школьного этапа всероссийской олимпиады по  русскому языку    2024 года, 9 класс</t>
  </si>
  <si>
    <t>Решили: утвердить результаты школьного этапа всероссийской олимпиады по   русскому языку   2024 года, 9 класс</t>
  </si>
  <si>
    <t>Всего         макс.    50 б.</t>
  </si>
  <si>
    <t>Повестка: утверждение результатов  школьного этапа всероссийской олимпиады по  русскому языку    2024 года, 10 класс</t>
  </si>
  <si>
    <t>Решили: утвердить результаты школьного этапа всероссийской олимпиады по   русскому языку   2024 года, 10 класс</t>
  </si>
  <si>
    <t>Повестка: утверждение результатов  школьного этапа всероссийской олимпиады по  русскому языку    2024 года, 11 класс</t>
  </si>
  <si>
    <t>Решили: утвердить результаты школьного этапа всероссийской олимпиады по   русскому языку   2024 года, 11 класс</t>
  </si>
  <si>
    <t>призер</t>
  </si>
  <si>
    <t>МБОУ "СОШ с.Сергиевка Калининского района Саратовской области"</t>
  </si>
  <si>
    <t>Трофимова Ольга Алексеевна</t>
  </si>
  <si>
    <t>Бондаренко Артём Сергеевич</t>
  </si>
  <si>
    <t>МБОУ"СОШ №2 имени С.И.Подгайнова г.Калининска Саратовской области"</t>
  </si>
  <si>
    <t>Шенк Арина Владимировна</t>
  </si>
  <si>
    <t>МеликянГеворг Алексанович</t>
  </si>
  <si>
    <t>Кубанцева Вера Николаевна</t>
  </si>
  <si>
    <t>Буланчикова Светлана Романовна</t>
  </si>
  <si>
    <t>Кислицын Артём Владимирович</t>
  </si>
  <si>
    <t>Уварова Алина Андреевна</t>
  </si>
  <si>
    <t>Завгородний Егор Алексеевич</t>
  </si>
  <si>
    <t>Титова Анна  Антоновна</t>
  </si>
  <si>
    <t>Тетюхина  Вероника Максимовна</t>
  </si>
  <si>
    <t>Лысенко Алена Игоревна</t>
  </si>
  <si>
    <t>Мурысева Галина Ивановнам</t>
  </si>
  <si>
    <t>Трекина  Дарья Алексеевна</t>
  </si>
  <si>
    <t>Белоусова Варвара Алексеевна</t>
  </si>
  <si>
    <t>Мухетова Сабина  Булатовна</t>
  </si>
  <si>
    <t xml:space="preserve"> Рожкова Мария Александровна</t>
  </si>
  <si>
    <t>Вацуева Ясмина Аликовна</t>
  </si>
  <si>
    <t xml:space="preserve"> Князева Анна Андреевна</t>
  </si>
  <si>
    <t>Кузнецова Анастасия Дмитриевна</t>
  </si>
  <si>
    <t xml:space="preserve"> Сагалаева Виктория Александровна</t>
  </si>
  <si>
    <t>Киселёва Софья Александровна</t>
  </si>
  <si>
    <t>Твердов Владислав Романович</t>
  </si>
  <si>
    <t>Развозжаев Владислав Владимирович</t>
  </si>
  <si>
    <t>Дмитриенко Анастасия Александровна</t>
  </si>
  <si>
    <t>Клочков  Данил Сергеевич</t>
  </si>
  <si>
    <t>Ерёмин Александр Павлович</t>
  </si>
  <si>
    <t>Черникова Дарья Дмитриевна</t>
  </si>
  <si>
    <r>
      <t xml:space="preserve">Трухачев </t>
    </r>
    <r>
      <rPr>
        <sz val="12"/>
        <color theme="1"/>
        <rFont val="Times New Roman"/>
        <family val="1"/>
        <charset val="204"/>
      </rPr>
      <t>Арсений Олегович</t>
    </r>
  </si>
  <si>
    <r>
      <t xml:space="preserve">Сидорова </t>
    </r>
    <r>
      <rPr>
        <sz val="12"/>
        <color theme="1"/>
        <rFont val="Times New Roman"/>
        <family val="1"/>
        <charset val="204"/>
      </rPr>
      <t>Маргарита Алексеевна</t>
    </r>
  </si>
  <si>
    <t>Шилина Ирина Евгеньевна</t>
  </si>
  <si>
    <t>Юденкова Анастасия Александровна</t>
  </si>
  <si>
    <t xml:space="preserve"> Рябошкапов Степан Максимович </t>
  </si>
  <si>
    <t xml:space="preserve"> Кузьминов Егор Алексеевич</t>
  </si>
  <si>
    <t xml:space="preserve"> Кузенкова Ксения Сергеевна</t>
  </si>
  <si>
    <t xml:space="preserve"> Менухов Глеб Юрьевич</t>
  </si>
  <si>
    <t>Костерова Ульяна Андреевна</t>
  </si>
  <si>
    <t>Ребров  Игнат Алексеевич</t>
  </si>
  <si>
    <t>Заболотний Дмитрий Андреевич</t>
  </si>
  <si>
    <t>Романова Лариса Витальевна</t>
  </si>
  <si>
    <t>Бенда Артём Александрович</t>
  </si>
  <si>
    <t>Каковкина Евдокия Петровна.</t>
  </si>
  <si>
    <t xml:space="preserve"> Караваева Ника Александровна</t>
  </si>
  <si>
    <t>Грачева София Дмитриевна</t>
  </si>
  <si>
    <t>Холина Яна Олеговна</t>
  </si>
  <si>
    <t>Днепровская Анастасия Алексеевна</t>
  </si>
  <si>
    <t>Мартьянова Анна  Владимировна</t>
  </si>
  <si>
    <t>Иванкова Анастасия Романовна</t>
  </si>
  <si>
    <t>Бундин Олег Олегович</t>
  </si>
  <si>
    <t>Банникова Наталья Сергеевна</t>
  </si>
  <si>
    <t>филиал МБОУ "СОШ с.Анастасьино Калининского района Саратовской области" - школа в с.Широкий Уступ</t>
  </si>
  <si>
    <t>Плеханова Ольга Викторовна</t>
  </si>
  <si>
    <r>
      <t xml:space="preserve">Федотов </t>
    </r>
    <r>
      <rPr>
        <sz val="12"/>
        <color theme="1"/>
        <rFont val="Times New Roman"/>
        <family val="1"/>
        <charset val="204"/>
      </rPr>
      <t>Кирилл Олегович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</si>
</sst>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6" fontId="9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6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0" fillId="0" borderId="0" xfId="0" applyBorder="1"/>
    <xf numFmtId="0" fontId="15" fillId="0" borderId="1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2" fillId="5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0" fillId="0" borderId="0" xfId="0" applyAlignment="1"/>
    <xf numFmtId="0" fontId="2" fillId="2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0" fontId="0" fillId="0" borderId="0" xfId="0" applyAlignment="1"/>
    <xf numFmtId="0" fontId="8" fillId="0" borderId="0" xfId="0" applyFont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opLeftCell="A10" zoomScale="90" zoomScaleNormal="90" workbookViewId="0">
      <selection activeCell="D14" sqref="D14:D17"/>
    </sheetView>
  </sheetViews>
  <sheetFormatPr defaultRowHeight="14.4" x14ac:dyDescent="0.3"/>
  <cols>
    <col min="1" max="1" width="15.33203125" customWidth="1"/>
    <col min="2" max="2" width="7.33203125" customWidth="1"/>
    <col min="3" max="3" width="24.6640625" customWidth="1"/>
    <col min="4" max="4" width="32.33203125" customWidth="1"/>
    <col min="14" max="14" width="7.6640625" customWidth="1"/>
    <col min="15" max="15" width="11.88671875" customWidth="1"/>
    <col min="17" max="17" width="24.44140625" customWidth="1"/>
    <col min="20" max="20" width="11.44140625" customWidth="1"/>
  </cols>
  <sheetData>
    <row r="1" spans="1:50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50" ht="15.6" x14ac:dyDescent="0.3">
      <c r="A2" s="115" t="s">
        <v>185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50" ht="15.6" x14ac:dyDescent="0.3">
      <c r="A3" s="115" t="s">
        <v>186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50" s="89" customFormat="1" ht="70.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 t="s">
        <v>187</v>
      </c>
      <c r="M4" s="84" t="s">
        <v>10</v>
      </c>
      <c r="N4" s="84" t="s">
        <v>11</v>
      </c>
      <c r="O4" s="84" t="s">
        <v>144</v>
      </c>
      <c r="P4" s="84" t="s">
        <v>143</v>
      </c>
      <c r="Q4" s="84" t="s">
        <v>14</v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</row>
    <row r="5" spans="1:50" ht="51.75" customHeight="1" x14ac:dyDescent="0.3">
      <c r="A5" s="98" t="s">
        <v>142</v>
      </c>
      <c r="B5" s="99">
        <v>9</v>
      </c>
      <c r="C5" s="94" t="s">
        <v>218</v>
      </c>
      <c r="D5" s="105" t="s">
        <v>208</v>
      </c>
      <c r="E5" s="99" t="s">
        <v>148</v>
      </c>
      <c r="F5" s="99">
        <v>4</v>
      </c>
      <c r="G5" s="99">
        <v>2</v>
      </c>
      <c r="H5" s="99">
        <v>2</v>
      </c>
      <c r="I5" s="99">
        <v>2</v>
      </c>
      <c r="J5" s="99">
        <v>2</v>
      </c>
      <c r="K5" s="99">
        <v>2</v>
      </c>
      <c r="L5" s="99">
        <f t="shared" ref="L5:L13" si="0">SUM(F5:K5)</f>
        <v>14</v>
      </c>
      <c r="M5" s="94"/>
      <c r="N5" s="94">
        <v>14</v>
      </c>
      <c r="O5" s="92" t="s">
        <v>183</v>
      </c>
      <c r="P5" s="94">
        <v>7</v>
      </c>
      <c r="Q5" s="99" t="s">
        <v>219</v>
      </c>
    </row>
    <row r="6" spans="1:50" ht="48" customHeight="1" x14ac:dyDescent="0.3">
      <c r="A6" s="98" t="s">
        <v>142</v>
      </c>
      <c r="B6" s="99">
        <v>13</v>
      </c>
      <c r="C6" s="94" t="s">
        <v>207</v>
      </c>
      <c r="D6" s="105" t="s">
        <v>208</v>
      </c>
      <c r="E6" s="94" t="s">
        <v>147</v>
      </c>
      <c r="F6" s="99">
        <v>4</v>
      </c>
      <c r="G6" s="99">
        <v>2</v>
      </c>
      <c r="H6" s="99">
        <v>2</v>
      </c>
      <c r="I6" s="99">
        <v>1</v>
      </c>
      <c r="J6" s="99">
        <v>2</v>
      </c>
      <c r="K6" s="99">
        <v>0</v>
      </c>
      <c r="L6" s="99">
        <f t="shared" si="0"/>
        <v>11</v>
      </c>
      <c r="M6" s="99"/>
      <c r="N6" s="99">
        <v>11</v>
      </c>
      <c r="O6" s="92" t="s">
        <v>183</v>
      </c>
      <c r="P6" s="99">
        <v>9</v>
      </c>
      <c r="Q6" s="94" t="s">
        <v>163</v>
      </c>
    </row>
    <row r="7" spans="1:50" ht="51" customHeight="1" x14ac:dyDescent="0.3">
      <c r="A7" s="98" t="s">
        <v>142</v>
      </c>
      <c r="B7" s="98">
        <v>14</v>
      </c>
      <c r="C7" s="94" t="s">
        <v>214</v>
      </c>
      <c r="D7" s="105" t="s">
        <v>208</v>
      </c>
      <c r="E7" s="94" t="s">
        <v>149</v>
      </c>
      <c r="F7" s="51">
        <v>0</v>
      </c>
      <c r="G7" s="51">
        <v>2</v>
      </c>
      <c r="H7" s="51">
        <v>0</v>
      </c>
      <c r="I7" s="51">
        <v>6</v>
      </c>
      <c r="J7" s="51">
        <v>2.5</v>
      </c>
      <c r="K7" s="51">
        <v>0</v>
      </c>
      <c r="L7" s="99">
        <f t="shared" si="0"/>
        <v>10.5</v>
      </c>
      <c r="M7" s="99"/>
      <c r="N7" s="99">
        <v>10.5</v>
      </c>
      <c r="O7" s="92" t="s">
        <v>183</v>
      </c>
      <c r="P7" s="94">
        <v>10</v>
      </c>
      <c r="Q7" s="94" t="s">
        <v>167</v>
      </c>
    </row>
    <row r="8" spans="1:50" ht="53.25" customHeight="1" x14ac:dyDescent="0.3">
      <c r="A8" s="98" t="s">
        <v>142</v>
      </c>
      <c r="B8" s="99">
        <v>19</v>
      </c>
      <c r="C8" s="94" t="s">
        <v>216</v>
      </c>
      <c r="D8" s="105" t="s">
        <v>208</v>
      </c>
      <c r="E8" s="99" t="s">
        <v>148</v>
      </c>
      <c r="F8" s="99">
        <v>3</v>
      </c>
      <c r="G8" s="99">
        <v>0</v>
      </c>
      <c r="H8" s="99">
        <v>2</v>
      </c>
      <c r="I8" s="99">
        <v>0</v>
      </c>
      <c r="J8" s="99">
        <v>2</v>
      </c>
      <c r="K8" s="99">
        <v>2</v>
      </c>
      <c r="L8" s="99">
        <f t="shared" si="0"/>
        <v>9</v>
      </c>
      <c r="M8" s="98"/>
      <c r="N8" s="99">
        <v>9</v>
      </c>
      <c r="O8" s="92" t="s">
        <v>183</v>
      </c>
      <c r="P8" s="99">
        <v>12</v>
      </c>
      <c r="Q8" s="99" t="s">
        <v>219</v>
      </c>
    </row>
    <row r="9" spans="1:50" ht="50.25" customHeight="1" x14ac:dyDescent="0.3">
      <c r="A9" s="98" t="s">
        <v>142</v>
      </c>
      <c r="B9" s="98">
        <v>24</v>
      </c>
      <c r="C9" s="94" t="s">
        <v>209</v>
      </c>
      <c r="D9" s="105" t="s">
        <v>208</v>
      </c>
      <c r="E9" s="94" t="s">
        <v>147</v>
      </c>
      <c r="F9" s="94">
        <v>0</v>
      </c>
      <c r="G9" s="94">
        <v>3</v>
      </c>
      <c r="H9" s="94">
        <v>2</v>
      </c>
      <c r="I9" s="94">
        <v>1</v>
      </c>
      <c r="J9" s="94">
        <v>0</v>
      </c>
      <c r="K9" s="94">
        <v>2</v>
      </c>
      <c r="L9" s="99">
        <f t="shared" si="0"/>
        <v>8</v>
      </c>
      <c r="M9" s="99"/>
      <c r="N9" s="99">
        <v>8</v>
      </c>
      <c r="O9" s="92" t="s">
        <v>183</v>
      </c>
      <c r="P9" s="99">
        <v>13</v>
      </c>
      <c r="Q9" s="94" t="s">
        <v>163</v>
      </c>
    </row>
    <row r="10" spans="1:50" ht="45.75" customHeight="1" x14ac:dyDescent="0.3">
      <c r="A10" s="98" t="s">
        <v>142</v>
      </c>
      <c r="B10" s="99">
        <v>25</v>
      </c>
      <c r="C10" s="94" t="s">
        <v>213</v>
      </c>
      <c r="D10" s="105" t="s">
        <v>208</v>
      </c>
      <c r="E10" s="94" t="s">
        <v>149</v>
      </c>
      <c r="F10" s="99">
        <v>0</v>
      </c>
      <c r="G10" s="99">
        <v>2</v>
      </c>
      <c r="H10" s="99">
        <v>0</v>
      </c>
      <c r="I10" s="99">
        <v>1</v>
      </c>
      <c r="J10" s="99">
        <v>3</v>
      </c>
      <c r="K10" s="99">
        <v>2</v>
      </c>
      <c r="L10" s="99">
        <f t="shared" si="0"/>
        <v>8</v>
      </c>
      <c r="M10" s="99"/>
      <c r="N10" s="99">
        <v>8</v>
      </c>
      <c r="O10" s="92" t="s">
        <v>183</v>
      </c>
      <c r="P10" s="99">
        <v>13</v>
      </c>
      <c r="Q10" s="94" t="s">
        <v>167</v>
      </c>
    </row>
    <row r="11" spans="1:50" ht="47.25" customHeight="1" x14ac:dyDescent="0.3">
      <c r="A11" s="98" t="s">
        <v>142</v>
      </c>
      <c r="B11" s="98">
        <v>26</v>
      </c>
      <c r="C11" s="94" t="s">
        <v>215</v>
      </c>
      <c r="D11" s="105" t="s">
        <v>208</v>
      </c>
      <c r="E11" s="94" t="s">
        <v>149</v>
      </c>
      <c r="F11" s="103">
        <v>0</v>
      </c>
      <c r="G11" s="103">
        <v>0</v>
      </c>
      <c r="H11" s="103">
        <v>0</v>
      </c>
      <c r="I11" s="103">
        <v>0</v>
      </c>
      <c r="J11" s="103">
        <v>6</v>
      </c>
      <c r="K11" s="103">
        <v>2</v>
      </c>
      <c r="L11" s="99">
        <f t="shared" si="0"/>
        <v>8</v>
      </c>
      <c r="M11" s="99"/>
      <c r="N11" s="99">
        <v>8</v>
      </c>
      <c r="O11" s="92" t="s">
        <v>183</v>
      </c>
      <c r="P11" s="99">
        <v>13</v>
      </c>
      <c r="Q11" s="94" t="s">
        <v>167</v>
      </c>
    </row>
    <row r="12" spans="1:50" ht="45" customHeight="1" x14ac:dyDescent="0.3">
      <c r="A12" s="98" t="s">
        <v>142</v>
      </c>
      <c r="B12" s="99">
        <v>27</v>
      </c>
      <c r="C12" s="51" t="s">
        <v>256</v>
      </c>
      <c r="D12" s="100" t="s">
        <v>257</v>
      </c>
      <c r="E12" s="99">
        <v>5</v>
      </c>
      <c r="F12" s="99">
        <v>0</v>
      </c>
      <c r="G12" s="99">
        <v>5</v>
      </c>
      <c r="H12" s="99">
        <v>0</v>
      </c>
      <c r="I12" s="99">
        <v>1</v>
      </c>
      <c r="J12" s="99">
        <v>2</v>
      </c>
      <c r="K12" s="99">
        <v>0</v>
      </c>
      <c r="L12" s="99">
        <f t="shared" si="0"/>
        <v>8</v>
      </c>
      <c r="M12" s="94"/>
      <c r="N12" s="94">
        <v>8</v>
      </c>
      <c r="O12" s="92" t="s">
        <v>183</v>
      </c>
      <c r="P12" s="99">
        <v>13</v>
      </c>
      <c r="Q12" s="51" t="s">
        <v>258</v>
      </c>
    </row>
    <row r="13" spans="1:50" ht="49.5" customHeight="1" x14ac:dyDescent="0.3">
      <c r="A13" s="98" t="s">
        <v>142</v>
      </c>
      <c r="B13" s="98">
        <v>28</v>
      </c>
      <c r="C13" s="94" t="s">
        <v>211</v>
      </c>
      <c r="D13" s="105" t="s">
        <v>208</v>
      </c>
      <c r="E13" s="94" t="s">
        <v>147</v>
      </c>
      <c r="F13" s="103">
        <v>0</v>
      </c>
      <c r="G13" s="103">
        <v>4</v>
      </c>
      <c r="H13" s="103">
        <v>0</v>
      </c>
      <c r="I13" s="103">
        <v>1</v>
      </c>
      <c r="J13" s="103">
        <v>2.5</v>
      </c>
      <c r="K13" s="103">
        <v>0</v>
      </c>
      <c r="L13" s="99">
        <f t="shared" si="0"/>
        <v>7.5</v>
      </c>
      <c r="M13" s="99"/>
      <c r="N13" s="99">
        <v>7.5</v>
      </c>
      <c r="O13" s="92" t="s">
        <v>183</v>
      </c>
      <c r="P13" s="99">
        <v>14</v>
      </c>
      <c r="Q13" s="94" t="s">
        <v>163</v>
      </c>
    </row>
    <row r="14" spans="1:50" ht="54" customHeight="1" x14ac:dyDescent="0.3">
      <c r="A14" s="98" t="s">
        <v>142</v>
      </c>
      <c r="B14" s="99">
        <v>33</v>
      </c>
      <c r="C14" s="94" t="s">
        <v>210</v>
      </c>
      <c r="D14" s="105" t="s">
        <v>208</v>
      </c>
      <c r="E14" s="94" t="s">
        <v>147</v>
      </c>
      <c r="F14" s="97">
        <v>0</v>
      </c>
      <c r="G14" s="97">
        <v>3</v>
      </c>
      <c r="H14" s="97">
        <v>2</v>
      </c>
      <c r="I14" s="97">
        <v>0</v>
      </c>
      <c r="J14" s="97">
        <v>2</v>
      </c>
      <c r="K14" s="97">
        <v>0</v>
      </c>
      <c r="L14" s="99">
        <f t="shared" ref="L14:L16" si="1">SUM(F14:K14)</f>
        <v>7</v>
      </c>
      <c r="M14" s="98"/>
      <c r="N14" s="99">
        <v>7</v>
      </c>
      <c r="O14" s="92" t="s">
        <v>183</v>
      </c>
      <c r="P14" s="99">
        <v>15</v>
      </c>
      <c r="Q14" s="94" t="s">
        <v>163</v>
      </c>
    </row>
    <row r="15" spans="1:50" ht="51" customHeight="1" x14ac:dyDescent="0.3">
      <c r="A15" s="98" t="s">
        <v>142</v>
      </c>
      <c r="B15" s="98">
        <v>46</v>
      </c>
      <c r="C15" s="94" t="s">
        <v>212</v>
      </c>
      <c r="D15" s="105" t="s">
        <v>208</v>
      </c>
      <c r="E15" s="94" t="s">
        <v>149</v>
      </c>
      <c r="F15" s="99">
        <v>0</v>
      </c>
      <c r="G15" s="99">
        <v>2</v>
      </c>
      <c r="H15" s="99">
        <v>0</v>
      </c>
      <c r="I15" s="99">
        <v>0</v>
      </c>
      <c r="J15" s="99">
        <v>2.5</v>
      </c>
      <c r="K15" s="99">
        <v>0</v>
      </c>
      <c r="L15" s="99">
        <f t="shared" si="1"/>
        <v>4.5</v>
      </c>
      <c r="M15" s="94"/>
      <c r="N15" s="99">
        <v>4.5</v>
      </c>
      <c r="O15" s="92" t="s">
        <v>183</v>
      </c>
      <c r="P15" s="94">
        <v>19</v>
      </c>
      <c r="Q15" s="94" t="s">
        <v>167</v>
      </c>
    </row>
    <row r="16" spans="1:50" ht="50.25" customHeight="1" x14ac:dyDescent="0.3">
      <c r="A16" s="98" t="s">
        <v>142</v>
      </c>
      <c r="B16" s="99">
        <v>49</v>
      </c>
      <c r="C16" s="94" t="s">
        <v>217</v>
      </c>
      <c r="D16" s="105" t="s">
        <v>208</v>
      </c>
      <c r="E16" s="94" t="s">
        <v>148</v>
      </c>
      <c r="F16" s="94">
        <v>0</v>
      </c>
      <c r="G16" s="94">
        <v>0</v>
      </c>
      <c r="H16" s="94">
        <v>0</v>
      </c>
      <c r="I16" s="94">
        <v>0</v>
      </c>
      <c r="J16" s="94">
        <v>2</v>
      </c>
      <c r="K16" s="94">
        <v>2</v>
      </c>
      <c r="L16" s="99">
        <f t="shared" si="1"/>
        <v>4</v>
      </c>
      <c r="M16" s="94"/>
      <c r="N16" s="94">
        <v>4</v>
      </c>
      <c r="O16" s="92" t="s">
        <v>183</v>
      </c>
      <c r="P16" s="99">
        <v>20</v>
      </c>
      <c r="Q16" s="99" t="s">
        <v>219</v>
      </c>
    </row>
  </sheetData>
  <sortState ref="A5:Q66">
    <sortCondition descending="1" ref="L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5 L6:L7 L8 L9:L13 L16 L15 L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zoomScale="90" zoomScaleNormal="90" workbookViewId="0">
      <selection activeCell="D17" sqref="D17:D19"/>
    </sheetView>
  </sheetViews>
  <sheetFormatPr defaultRowHeight="14.4" x14ac:dyDescent="0.3"/>
  <cols>
    <col min="1" max="1" width="17.33203125" customWidth="1"/>
    <col min="2" max="2" width="6.5546875" customWidth="1"/>
    <col min="3" max="3" width="26.88671875" customWidth="1"/>
    <col min="4" max="4" width="31.88671875" customWidth="1"/>
    <col min="5" max="5" width="9" customWidth="1"/>
    <col min="6" max="6" width="8.109375" customWidth="1"/>
    <col min="7" max="7" width="8.5546875" customWidth="1"/>
    <col min="8" max="9" width="9.44140625" customWidth="1"/>
    <col min="10" max="11" width="8.6640625" customWidth="1"/>
    <col min="12" max="12" width="10.88671875" customWidth="1"/>
    <col min="13" max="13" width="8.44140625" customWidth="1"/>
    <col min="14" max="14" width="8.33203125" customWidth="1"/>
    <col min="15" max="15" width="13.6640625" customWidth="1"/>
    <col min="16" max="16" width="7.6640625" customWidth="1"/>
    <col min="17" max="17" width="20.5546875" customWidth="1"/>
    <col min="18" max="18" width="11.6640625" customWidth="1"/>
  </cols>
  <sheetData>
    <row r="1" spans="1:18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5.75" customHeight="1" x14ac:dyDescent="0.3">
      <c r="A2" s="115" t="s">
        <v>188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15.6" x14ac:dyDescent="0.3">
      <c r="A3" s="115" t="s">
        <v>189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ht="82.8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 t="s">
        <v>187</v>
      </c>
      <c r="M4" s="84" t="s">
        <v>10</v>
      </c>
      <c r="N4" s="84" t="s">
        <v>11</v>
      </c>
      <c r="O4" s="84" t="s">
        <v>144</v>
      </c>
      <c r="P4" s="84" t="s">
        <v>143</v>
      </c>
      <c r="Q4" s="84" t="s">
        <v>14</v>
      </c>
    </row>
    <row r="5" spans="1:18" ht="46.8" x14ac:dyDescent="0.3">
      <c r="A5" s="98" t="s">
        <v>142</v>
      </c>
      <c r="B5" s="94">
        <v>5</v>
      </c>
      <c r="C5" s="94" t="s">
        <v>221</v>
      </c>
      <c r="D5" s="105" t="s">
        <v>208</v>
      </c>
      <c r="E5" s="97" t="s">
        <v>152</v>
      </c>
      <c r="F5" s="97">
        <v>4</v>
      </c>
      <c r="G5" s="97">
        <v>3</v>
      </c>
      <c r="H5" s="97">
        <v>4</v>
      </c>
      <c r="I5" s="97">
        <v>6</v>
      </c>
      <c r="J5" s="97">
        <v>3</v>
      </c>
      <c r="K5" s="97">
        <v>2</v>
      </c>
      <c r="L5" s="99">
        <f t="shared" ref="L5:L12" si="0">SUM(F5:K5)</f>
        <v>22</v>
      </c>
      <c r="M5" s="94"/>
      <c r="N5" s="94">
        <v>22</v>
      </c>
      <c r="O5" s="92" t="s">
        <v>204</v>
      </c>
      <c r="P5" s="94"/>
      <c r="Q5" s="92" t="s">
        <v>161</v>
      </c>
    </row>
    <row r="6" spans="1:18" ht="46.8" x14ac:dyDescent="0.3">
      <c r="A6" s="98" t="s">
        <v>142</v>
      </c>
      <c r="B6" s="94">
        <v>10</v>
      </c>
      <c r="C6" s="105" t="s">
        <v>259</v>
      </c>
      <c r="D6" s="105" t="s">
        <v>208</v>
      </c>
      <c r="E6" s="94" t="s">
        <v>150</v>
      </c>
      <c r="F6" s="94">
        <v>0</v>
      </c>
      <c r="G6" s="94">
        <v>7</v>
      </c>
      <c r="H6" s="94">
        <v>2</v>
      </c>
      <c r="I6" s="94">
        <v>2</v>
      </c>
      <c r="J6" s="94">
        <v>6</v>
      </c>
      <c r="K6" s="94">
        <v>2</v>
      </c>
      <c r="L6" s="99">
        <f t="shared" si="0"/>
        <v>19</v>
      </c>
      <c r="M6" s="94"/>
      <c r="N6" s="94">
        <v>19</v>
      </c>
      <c r="O6" s="103" t="s">
        <v>204</v>
      </c>
      <c r="P6" s="94"/>
      <c r="Q6" s="99" t="s">
        <v>162</v>
      </c>
    </row>
    <row r="7" spans="1:18" ht="46.8" x14ac:dyDescent="0.3">
      <c r="A7" s="98" t="s">
        <v>142</v>
      </c>
      <c r="B7" s="94">
        <v>16</v>
      </c>
      <c r="C7" s="94" t="s">
        <v>223</v>
      </c>
      <c r="D7" s="105" t="s">
        <v>208</v>
      </c>
      <c r="E7" s="97" t="s">
        <v>152</v>
      </c>
      <c r="F7" s="99">
        <v>0</v>
      </c>
      <c r="G7" s="99">
        <v>4</v>
      </c>
      <c r="H7" s="99">
        <v>2</v>
      </c>
      <c r="I7" s="99">
        <v>6</v>
      </c>
      <c r="J7" s="99">
        <v>3</v>
      </c>
      <c r="K7" s="99">
        <v>2</v>
      </c>
      <c r="L7" s="99">
        <f t="shared" si="0"/>
        <v>17</v>
      </c>
      <c r="M7" s="94"/>
      <c r="N7" s="94">
        <v>17</v>
      </c>
      <c r="O7" s="92" t="s">
        <v>183</v>
      </c>
      <c r="P7" s="94"/>
      <c r="Q7" s="92" t="s">
        <v>161</v>
      </c>
    </row>
    <row r="8" spans="1:18" ht="46.8" x14ac:dyDescent="0.3">
      <c r="A8" s="98" t="s">
        <v>142</v>
      </c>
      <c r="B8" s="94">
        <v>20</v>
      </c>
      <c r="C8" s="94" t="s">
        <v>226</v>
      </c>
      <c r="D8" s="105" t="s">
        <v>208</v>
      </c>
      <c r="E8" s="97" t="s">
        <v>152</v>
      </c>
      <c r="F8" s="103">
        <v>4</v>
      </c>
      <c r="G8" s="103">
        <v>4</v>
      </c>
      <c r="H8" s="103">
        <v>0</v>
      </c>
      <c r="I8" s="103">
        <v>0</v>
      </c>
      <c r="J8" s="103">
        <v>3</v>
      </c>
      <c r="K8" s="103">
        <v>2</v>
      </c>
      <c r="L8" s="99">
        <f t="shared" si="0"/>
        <v>13</v>
      </c>
      <c r="M8" s="94"/>
      <c r="N8" s="94">
        <v>13</v>
      </c>
      <c r="O8" s="92" t="s">
        <v>183</v>
      </c>
      <c r="P8" s="99"/>
      <c r="Q8" s="92" t="s">
        <v>161</v>
      </c>
    </row>
    <row r="9" spans="1:18" ht="46.8" x14ac:dyDescent="0.3">
      <c r="A9" s="98" t="s">
        <v>142</v>
      </c>
      <c r="B9" s="94">
        <v>21</v>
      </c>
      <c r="C9" s="94" t="s">
        <v>159</v>
      </c>
      <c r="D9" s="105" t="s">
        <v>208</v>
      </c>
      <c r="E9" s="94" t="s">
        <v>151</v>
      </c>
      <c r="F9" s="94">
        <v>0</v>
      </c>
      <c r="G9" s="94">
        <v>2</v>
      </c>
      <c r="H9" s="94">
        <v>0</v>
      </c>
      <c r="I9" s="94">
        <v>6</v>
      </c>
      <c r="J9" s="94">
        <v>2</v>
      </c>
      <c r="K9" s="94">
        <v>2</v>
      </c>
      <c r="L9" s="99">
        <f t="shared" si="0"/>
        <v>12</v>
      </c>
      <c r="M9" s="94"/>
      <c r="N9" s="94">
        <v>12</v>
      </c>
      <c r="O9" s="92" t="s">
        <v>183</v>
      </c>
      <c r="P9" s="99"/>
      <c r="Q9" s="94" t="s">
        <v>163</v>
      </c>
    </row>
    <row r="10" spans="1:18" ht="46.8" x14ac:dyDescent="0.3">
      <c r="A10" s="98" t="s">
        <v>142</v>
      </c>
      <c r="B10" s="94">
        <v>26</v>
      </c>
      <c r="C10" s="94" t="s">
        <v>225</v>
      </c>
      <c r="D10" s="105" t="s">
        <v>208</v>
      </c>
      <c r="E10" s="97" t="s">
        <v>152</v>
      </c>
      <c r="F10" s="51">
        <v>0</v>
      </c>
      <c r="G10" s="51">
        <v>2</v>
      </c>
      <c r="H10" s="51">
        <v>2</v>
      </c>
      <c r="I10" s="51">
        <v>2</v>
      </c>
      <c r="J10" s="51">
        <v>2.5</v>
      </c>
      <c r="K10" s="51">
        <v>2</v>
      </c>
      <c r="L10" s="99">
        <f t="shared" si="0"/>
        <v>10.5</v>
      </c>
      <c r="M10" s="94"/>
      <c r="N10" s="94">
        <v>10.5</v>
      </c>
      <c r="O10" s="92" t="s">
        <v>183</v>
      </c>
      <c r="P10" s="94"/>
      <c r="Q10" s="92" t="s">
        <v>161</v>
      </c>
    </row>
    <row r="11" spans="1:18" ht="46.8" x14ac:dyDescent="0.3">
      <c r="A11" s="98" t="s">
        <v>142</v>
      </c>
      <c r="B11" s="94">
        <v>28</v>
      </c>
      <c r="C11" s="94" t="s">
        <v>220</v>
      </c>
      <c r="D11" s="105" t="s">
        <v>208</v>
      </c>
      <c r="E11" s="94" t="s">
        <v>151</v>
      </c>
      <c r="F11" s="99">
        <v>0</v>
      </c>
      <c r="G11" s="99">
        <v>1</v>
      </c>
      <c r="H11" s="99">
        <v>2</v>
      </c>
      <c r="I11" s="99">
        <v>2</v>
      </c>
      <c r="J11" s="99">
        <v>2.5</v>
      </c>
      <c r="K11" s="99">
        <v>2</v>
      </c>
      <c r="L11" s="99">
        <f t="shared" si="0"/>
        <v>9.5</v>
      </c>
      <c r="M11" s="94"/>
      <c r="N11" s="94">
        <v>9.5</v>
      </c>
      <c r="O11" s="92" t="s">
        <v>183</v>
      </c>
      <c r="P11" s="99"/>
      <c r="Q11" s="94" t="s">
        <v>163</v>
      </c>
    </row>
    <row r="12" spans="1:18" ht="46.8" x14ac:dyDescent="0.3">
      <c r="A12" s="98" t="s">
        <v>142</v>
      </c>
      <c r="B12" s="94">
        <v>30</v>
      </c>
      <c r="C12" s="94" t="s">
        <v>224</v>
      </c>
      <c r="D12" s="105" t="s">
        <v>208</v>
      </c>
      <c r="E12" s="97" t="s">
        <v>152</v>
      </c>
      <c r="F12" s="99">
        <v>0</v>
      </c>
      <c r="G12" s="99">
        <v>2</v>
      </c>
      <c r="H12" s="99">
        <v>2</v>
      </c>
      <c r="I12" s="99">
        <v>0</v>
      </c>
      <c r="J12" s="99">
        <v>3</v>
      </c>
      <c r="K12" s="99">
        <v>2</v>
      </c>
      <c r="L12" s="99">
        <f t="shared" si="0"/>
        <v>9</v>
      </c>
      <c r="M12" s="94"/>
      <c r="N12" s="94">
        <v>9</v>
      </c>
      <c r="O12" s="92" t="s">
        <v>183</v>
      </c>
      <c r="P12" s="98"/>
      <c r="Q12" s="92" t="s">
        <v>161</v>
      </c>
    </row>
    <row r="13" spans="1:18" ht="46.8" x14ac:dyDescent="0.3">
      <c r="A13" s="98" t="s">
        <v>142</v>
      </c>
      <c r="B13" s="94">
        <v>40</v>
      </c>
      <c r="C13" s="94" t="s">
        <v>227</v>
      </c>
      <c r="D13" s="105" t="s">
        <v>208</v>
      </c>
      <c r="E13" s="97" t="s">
        <v>152</v>
      </c>
      <c r="F13" s="99">
        <v>0</v>
      </c>
      <c r="G13" s="99">
        <v>2</v>
      </c>
      <c r="H13" s="99">
        <v>2</v>
      </c>
      <c r="I13" s="99">
        <v>0</v>
      </c>
      <c r="J13" s="99">
        <v>1</v>
      </c>
      <c r="K13" s="99">
        <v>2</v>
      </c>
      <c r="L13" s="99">
        <f t="shared" ref="L13:L16" si="1">SUM(F13:K13)</f>
        <v>7</v>
      </c>
      <c r="M13" s="94"/>
      <c r="N13" s="94">
        <v>7</v>
      </c>
      <c r="O13" s="92" t="s">
        <v>183</v>
      </c>
      <c r="P13" s="99"/>
      <c r="Q13" s="92" t="s">
        <v>161</v>
      </c>
    </row>
    <row r="14" spans="1:18" ht="46.8" x14ac:dyDescent="0.3">
      <c r="A14" s="98" t="s">
        <v>142</v>
      </c>
      <c r="B14" s="94">
        <v>46</v>
      </c>
      <c r="C14" s="94" t="s">
        <v>160</v>
      </c>
      <c r="D14" s="105" t="s">
        <v>208</v>
      </c>
      <c r="E14" s="94" t="s">
        <v>151</v>
      </c>
      <c r="F14" s="99">
        <v>0</v>
      </c>
      <c r="G14" s="99">
        <v>0</v>
      </c>
      <c r="H14" s="99">
        <v>0</v>
      </c>
      <c r="I14" s="99">
        <v>3</v>
      </c>
      <c r="J14" s="99">
        <v>3</v>
      </c>
      <c r="K14" s="99">
        <v>0</v>
      </c>
      <c r="L14" s="99">
        <f t="shared" si="1"/>
        <v>6</v>
      </c>
      <c r="M14" s="94"/>
      <c r="N14" s="94">
        <v>6</v>
      </c>
      <c r="O14" s="92" t="s">
        <v>183</v>
      </c>
      <c r="P14" s="99"/>
      <c r="Q14" s="94" t="s">
        <v>163</v>
      </c>
    </row>
    <row r="15" spans="1:18" ht="46.8" x14ac:dyDescent="0.3">
      <c r="A15" s="98" t="s">
        <v>142</v>
      </c>
      <c r="B15" s="94">
        <v>53</v>
      </c>
      <c r="C15" s="94" t="s">
        <v>146</v>
      </c>
      <c r="D15" s="99" t="s">
        <v>205</v>
      </c>
      <c r="E15" s="103">
        <v>6</v>
      </c>
      <c r="F15" s="103">
        <v>0</v>
      </c>
      <c r="G15" s="103">
        <v>1</v>
      </c>
      <c r="H15" s="103">
        <v>0</v>
      </c>
      <c r="I15" s="103">
        <v>0</v>
      </c>
      <c r="J15" s="103">
        <v>3</v>
      </c>
      <c r="K15" s="103">
        <v>0</v>
      </c>
      <c r="L15" s="99">
        <f t="shared" si="1"/>
        <v>4</v>
      </c>
      <c r="M15" s="98"/>
      <c r="N15" s="99">
        <v>4</v>
      </c>
      <c r="O15" s="92" t="s">
        <v>183</v>
      </c>
      <c r="P15" s="99">
        <v>2</v>
      </c>
      <c r="Q15" s="92" t="s">
        <v>206</v>
      </c>
    </row>
    <row r="16" spans="1:18" ht="46.8" x14ac:dyDescent="0.3">
      <c r="A16" s="98" t="s">
        <v>142</v>
      </c>
      <c r="B16" s="94">
        <v>54</v>
      </c>
      <c r="C16" s="94" t="s">
        <v>222</v>
      </c>
      <c r="D16" s="105" t="s">
        <v>208</v>
      </c>
      <c r="E16" s="97" t="s">
        <v>152</v>
      </c>
      <c r="F16" s="103">
        <v>0</v>
      </c>
      <c r="G16" s="103">
        <v>1</v>
      </c>
      <c r="H16" s="103">
        <v>0</v>
      </c>
      <c r="I16" s="103">
        <v>3</v>
      </c>
      <c r="J16" s="103">
        <v>0</v>
      </c>
      <c r="K16" s="103">
        <v>0</v>
      </c>
      <c r="L16" s="99">
        <f t="shared" si="1"/>
        <v>4</v>
      </c>
      <c r="M16" s="94"/>
      <c r="N16" s="94">
        <v>4</v>
      </c>
      <c r="O16" s="92" t="s">
        <v>183</v>
      </c>
      <c r="P16" s="99"/>
      <c r="Q16" s="92" t="s">
        <v>161</v>
      </c>
    </row>
  </sheetData>
  <sortState ref="A4:S66">
    <sortCondition descending="1" ref="L5"/>
  </sortState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L5 L6 L7 L8:L9 L10 L11 L12 L13 L14 L15:L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18" x14ac:dyDescent="0.35">
      <c r="A2" s="115" t="s">
        <v>15</v>
      </c>
      <c r="B2" s="115"/>
      <c r="C2" s="115"/>
      <c r="D2" s="117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15" t="s">
        <v>16</v>
      </c>
      <c r="B3" s="115"/>
      <c r="C3" s="115"/>
      <c r="D3" s="117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18" t="s">
        <v>64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ht="15.6" x14ac:dyDescent="0.3">
      <c r="A5" s="118" t="s">
        <v>65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</row>
    <row r="6" spans="1:19" ht="15.6" x14ac:dyDescent="0.3">
      <c r="A6" s="116"/>
      <c r="B6" s="116"/>
      <c r="C6" s="116"/>
      <c r="D6" s="116"/>
      <c r="E6" s="11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4" zoomScale="90" zoomScaleNormal="90" workbookViewId="0">
      <selection activeCell="D10" sqref="D10"/>
    </sheetView>
  </sheetViews>
  <sheetFormatPr defaultRowHeight="14.4" x14ac:dyDescent="0.3"/>
  <cols>
    <col min="1" max="1" width="17" customWidth="1"/>
    <col min="2" max="2" width="8" customWidth="1"/>
    <col min="3" max="3" width="28.88671875" customWidth="1"/>
    <col min="4" max="4" width="30" customWidth="1"/>
    <col min="5" max="8" width="7.33203125" customWidth="1"/>
    <col min="9" max="12" width="7.109375" customWidth="1"/>
    <col min="13" max="13" width="8.33203125" customWidth="1"/>
    <col min="14" max="14" width="8" customWidth="1"/>
    <col min="15" max="15" width="7.5546875" customWidth="1"/>
    <col min="16" max="16" width="12.33203125" customWidth="1"/>
    <col min="17" max="17" width="9" customWidth="1"/>
    <col min="18" max="18" width="32.5546875" customWidth="1"/>
    <col min="19" max="19" width="15.33203125" customWidth="1"/>
  </cols>
  <sheetData>
    <row r="1" spans="1:18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5.6" x14ac:dyDescent="0.3">
      <c r="A2" s="115" t="s">
        <v>191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15.75" customHeight="1" x14ac:dyDescent="0.3">
      <c r="A3" s="115" t="s">
        <v>192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s="86" customFormat="1" ht="72" customHeight="1" x14ac:dyDescent="0.3">
      <c r="A4" s="84" t="s">
        <v>0</v>
      </c>
      <c r="B4" s="84" t="s">
        <v>1</v>
      </c>
      <c r="C4" s="93" t="s">
        <v>2</v>
      </c>
      <c r="D4" s="84" t="s">
        <v>141</v>
      </c>
      <c r="E4" s="93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 t="s">
        <v>190</v>
      </c>
      <c r="N4" s="84" t="s">
        <v>10</v>
      </c>
      <c r="O4" s="84" t="s">
        <v>11</v>
      </c>
      <c r="P4" s="84" t="s">
        <v>144</v>
      </c>
      <c r="Q4" s="84" t="s">
        <v>143</v>
      </c>
      <c r="R4" s="84" t="s">
        <v>14</v>
      </c>
    </row>
    <row r="5" spans="1:18" ht="51" customHeight="1" x14ac:dyDescent="0.3">
      <c r="A5" s="94" t="s">
        <v>142</v>
      </c>
      <c r="B5" s="94">
        <v>3</v>
      </c>
      <c r="C5" s="105" t="s">
        <v>235</v>
      </c>
      <c r="D5" s="105" t="s">
        <v>208</v>
      </c>
      <c r="E5" s="94" t="s">
        <v>153</v>
      </c>
      <c r="F5" s="95">
        <v>11</v>
      </c>
      <c r="G5" s="95">
        <v>5</v>
      </c>
      <c r="H5" s="95">
        <v>5</v>
      </c>
      <c r="I5" s="95">
        <v>3</v>
      </c>
      <c r="J5" s="95">
        <v>1</v>
      </c>
      <c r="K5" s="95">
        <v>5</v>
      </c>
      <c r="L5" s="95">
        <v>5</v>
      </c>
      <c r="M5" s="51">
        <f t="shared" ref="M5:M16" si="0">SUM(F5:L5)</f>
        <v>35</v>
      </c>
      <c r="N5" s="51"/>
      <c r="O5" s="51">
        <v>35</v>
      </c>
      <c r="P5" s="95" t="s">
        <v>182</v>
      </c>
      <c r="Q5" s="94">
        <v>2</v>
      </c>
      <c r="R5" s="51" t="s">
        <v>162</v>
      </c>
    </row>
    <row r="6" spans="1:18" ht="51" customHeight="1" x14ac:dyDescent="0.3">
      <c r="A6" s="94" t="s">
        <v>142</v>
      </c>
      <c r="B6" s="98">
        <v>4</v>
      </c>
      <c r="C6" s="94" t="s">
        <v>228</v>
      </c>
      <c r="D6" s="105" t="s">
        <v>208</v>
      </c>
      <c r="E6" s="94" t="s">
        <v>96</v>
      </c>
      <c r="F6" s="95">
        <v>9</v>
      </c>
      <c r="G6" s="95">
        <v>5</v>
      </c>
      <c r="H6" s="95">
        <v>3</v>
      </c>
      <c r="I6" s="51">
        <v>7</v>
      </c>
      <c r="J6" s="51">
        <v>1</v>
      </c>
      <c r="K6" s="51">
        <v>6</v>
      </c>
      <c r="L6" s="51">
        <v>2</v>
      </c>
      <c r="M6" s="51">
        <f t="shared" si="0"/>
        <v>33</v>
      </c>
      <c r="N6" s="110"/>
      <c r="O6" s="51">
        <v>33</v>
      </c>
      <c r="P6" s="102" t="s">
        <v>182</v>
      </c>
      <c r="Q6" s="99">
        <v>3</v>
      </c>
      <c r="R6" s="94" t="s">
        <v>163</v>
      </c>
    </row>
    <row r="7" spans="1:18" ht="51" customHeight="1" x14ac:dyDescent="0.3">
      <c r="A7" s="94" t="s">
        <v>142</v>
      </c>
      <c r="B7" s="94">
        <v>5</v>
      </c>
      <c r="C7" s="94" t="s">
        <v>164</v>
      </c>
      <c r="D7" s="105" t="s">
        <v>208</v>
      </c>
      <c r="E7" s="94" t="s">
        <v>91</v>
      </c>
      <c r="F7" s="51">
        <v>5</v>
      </c>
      <c r="G7" s="51">
        <v>5</v>
      </c>
      <c r="H7" s="51">
        <v>6</v>
      </c>
      <c r="I7" s="51">
        <v>5</v>
      </c>
      <c r="J7" s="51">
        <v>0</v>
      </c>
      <c r="K7" s="51">
        <v>6</v>
      </c>
      <c r="L7" s="51">
        <v>6</v>
      </c>
      <c r="M7" s="51">
        <f t="shared" si="0"/>
        <v>33</v>
      </c>
      <c r="N7" s="51"/>
      <c r="O7" s="51">
        <v>33</v>
      </c>
      <c r="P7" s="94" t="s">
        <v>182</v>
      </c>
      <c r="Q7" s="99">
        <v>3</v>
      </c>
      <c r="R7" s="94" t="s">
        <v>167</v>
      </c>
    </row>
    <row r="8" spans="1:18" ht="48.75" customHeight="1" x14ac:dyDescent="0.3">
      <c r="A8" s="94" t="s">
        <v>142</v>
      </c>
      <c r="B8" s="94">
        <v>9</v>
      </c>
      <c r="C8" s="94" t="s">
        <v>165</v>
      </c>
      <c r="D8" s="105" t="s">
        <v>208</v>
      </c>
      <c r="E8" s="94" t="s">
        <v>96</v>
      </c>
      <c r="F8" s="51">
        <v>8</v>
      </c>
      <c r="G8" s="51">
        <v>4</v>
      </c>
      <c r="H8" s="51">
        <v>3</v>
      </c>
      <c r="I8" s="51">
        <v>6</v>
      </c>
      <c r="J8" s="51">
        <v>0</v>
      </c>
      <c r="K8" s="51">
        <v>5</v>
      </c>
      <c r="L8" s="51">
        <v>4</v>
      </c>
      <c r="M8" s="51">
        <f t="shared" si="0"/>
        <v>30</v>
      </c>
      <c r="N8" s="106"/>
      <c r="O8" s="111">
        <v>30</v>
      </c>
      <c r="P8" s="102" t="s">
        <v>182</v>
      </c>
      <c r="Q8" s="99">
        <v>5</v>
      </c>
      <c r="R8" s="94" t="s">
        <v>163</v>
      </c>
    </row>
    <row r="9" spans="1:18" ht="54" customHeight="1" x14ac:dyDescent="0.3">
      <c r="A9" s="94" t="s">
        <v>142</v>
      </c>
      <c r="B9" s="98">
        <v>10</v>
      </c>
      <c r="C9" s="94" t="s">
        <v>166</v>
      </c>
      <c r="D9" s="105" t="s">
        <v>208</v>
      </c>
      <c r="E9" s="94" t="s">
        <v>96</v>
      </c>
      <c r="F9" s="102">
        <v>10</v>
      </c>
      <c r="G9" s="102">
        <v>5</v>
      </c>
      <c r="H9" s="102">
        <v>0</v>
      </c>
      <c r="I9" s="102">
        <v>4</v>
      </c>
      <c r="J9" s="102">
        <v>0</v>
      </c>
      <c r="K9" s="102">
        <v>6</v>
      </c>
      <c r="L9" s="102">
        <v>4</v>
      </c>
      <c r="M9" s="51">
        <f t="shared" si="0"/>
        <v>29</v>
      </c>
      <c r="N9" s="94"/>
      <c r="O9" s="51">
        <v>29</v>
      </c>
      <c r="P9" s="102" t="s">
        <v>204</v>
      </c>
      <c r="Q9" s="99">
        <v>6</v>
      </c>
      <c r="R9" s="94" t="s">
        <v>163</v>
      </c>
    </row>
    <row r="10" spans="1:18" ht="48" customHeight="1" x14ac:dyDescent="0.3">
      <c r="A10" s="94" t="s">
        <v>142</v>
      </c>
      <c r="B10" s="98">
        <v>12</v>
      </c>
      <c r="C10" s="94" t="s">
        <v>233</v>
      </c>
      <c r="D10" s="105" t="s">
        <v>208</v>
      </c>
      <c r="E10" s="94" t="s">
        <v>91</v>
      </c>
      <c r="F10" s="94">
        <v>10</v>
      </c>
      <c r="G10" s="94">
        <v>5</v>
      </c>
      <c r="H10" s="94">
        <v>4</v>
      </c>
      <c r="I10" s="94">
        <v>0</v>
      </c>
      <c r="J10" s="94">
        <v>0</v>
      </c>
      <c r="K10" s="94">
        <v>5</v>
      </c>
      <c r="L10" s="94">
        <v>4</v>
      </c>
      <c r="M10" s="51">
        <f t="shared" si="0"/>
        <v>28</v>
      </c>
      <c r="N10" s="110"/>
      <c r="O10" s="51">
        <v>28</v>
      </c>
      <c r="P10" s="95" t="s">
        <v>182</v>
      </c>
      <c r="Q10" s="94">
        <v>7</v>
      </c>
      <c r="R10" s="94" t="s">
        <v>167</v>
      </c>
    </row>
    <row r="11" spans="1:18" ht="52.5" customHeight="1" x14ac:dyDescent="0.3">
      <c r="A11" s="94" t="s">
        <v>142</v>
      </c>
      <c r="B11" s="94">
        <v>17</v>
      </c>
      <c r="C11" s="94" t="s">
        <v>229</v>
      </c>
      <c r="D11" s="105" t="s">
        <v>208</v>
      </c>
      <c r="E11" s="94" t="s">
        <v>96</v>
      </c>
      <c r="F11" s="95">
        <v>7</v>
      </c>
      <c r="G11" s="95">
        <v>3</v>
      </c>
      <c r="H11" s="95">
        <v>6</v>
      </c>
      <c r="I11" s="104">
        <v>0</v>
      </c>
      <c r="J11" s="104">
        <v>0</v>
      </c>
      <c r="K11" s="104">
        <v>4</v>
      </c>
      <c r="L11" s="104">
        <v>3</v>
      </c>
      <c r="M11" s="51">
        <f t="shared" si="0"/>
        <v>23</v>
      </c>
      <c r="N11" s="94"/>
      <c r="O11" s="51">
        <v>23</v>
      </c>
      <c r="P11" s="102" t="s">
        <v>183</v>
      </c>
      <c r="Q11" s="94">
        <v>11</v>
      </c>
      <c r="R11" s="94" t="s">
        <v>163</v>
      </c>
    </row>
    <row r="12" spans="1:18" ht="49.5" customHeight="1" x14ac:dyDescent="0.3">
      <c r="A12" s="94" t="s">
        <v>142</v>
      </c>
      <c r="B12" s="98">
        <v>18</v>
      </c>
      <c r="C12" s="94" t="s">
        <v>231</v>
      </c>
      <c r="D12" s="105" t="s">
        <v>208</v>
      </c>
      <c r="E12" s="94" t="s">
        <v>96</v>
      </c>
      <c r="F12" s="102">
        <v>9</v>
      </c>
      <c r="G12" s="102">
        <v>4</v>
      </c>
      <c r="H12" s="102">
        <v>3</v>
      </c>
      <c r="I12" s="102">
        <v>0</v>
      </c>
      <c r="J12" s="102">
        <v>0</v>
      </c>
      <c r="K12" s="102">
        <v>5</v>
      </c>
      <c r="L12" s="102">
        <v>1</v>
      </c>
      <c r="M12" s="51">
        <f t="shared" si="0"/>
        <v>22</v>
      </c>
      <c r="N12" s="51"/>
      <c r="O12" s="51">
        <v>22</v>
      </c>
      <c r="P12" s="102" t="s">
        <v>183</v>
      </c>
      <c r="Q12" s="94">
        <v>12</v>
      </c>
      <c r="R12" s="94" t="s">
        <v>163</v>
      </c>
    </row>
    <row r="13" spans="1:18" ht="45.75" customHeight="1" x14ac:dyDescent="0.3">
      <c r="A13" s="94" t="s">
        <v>142</v>
      </c>
      <c r="B13" s="94">
        <v>19</v>
      </c>
      <c r="C13" s="94" t="s">
        <v>234</v>
      </c>
      <c r="D13" s="105" t="s">
        <v>208</v>
      </c>
      <c r="E13" s="94" t="s">
        <v>91</v>
      </c>
      <c r="F13" s="94">
        <v>6</v>
      </c>
      <c r="G13" s="94">
        <v>5</v>
      </c>
      <c r="H13" s="94">
        <v>3</v>
      </c>
      <c r="I13" s="94">
        <v>2</v>
      </c>
      <c r="J13" s="94">
        <v>0</v>
      </c>
      <c r="K13" s="94">
        <v>3</v>
      </c>
      <c r="L13" s="94">
        <v>2</v>
      </c>
      <c r="M13" s="51">
        <f t="shared" si="0"/>
        <v>21</v>
      </c>
      <c r="N13" s="51"/>
      <c r="O13" s="51">
        <v>21</v>
      </c>
      <c r="P13" s="102" t="s">
        <v>183</v>
      </c>
      <c r="Q13" s="99">
        <v>13</v>
      </c>
      <c r="R13" s="94" t="s">
        <v>167</v>
      </c>
    </row>
    <row r="14" spans="1:18" ht="50.25" customHeight="1" x14ac:dyDescent="0.3">
      <c r="A14" s="94" t="s">
        <v>142</v>
      </c>
      <c r="B14" s="98">
        <v>20</v>
      </c>
      <c r="C14" s="94" t="s">
        <v>230</v>
      </c>
      <c r="D14" s="105" t="s">
        <v>208</v>
      </c>
      <c r="E14" s="94" t="s">
        <v>96</v>
      </c>
      <c r="F14" s="102">
        <v>7</v>
      </c>
      <c r="G14" s="102">
        <v>4</v>
      </c>
      <c r="H14" s="102">
        <v>2</v>
      </c>
      <c r="I14" s="102">
        <v>2</v>
      </c>
      <c r="J14" s="102">
        <v>0</v>
      </c>
      <c r="K14" s="102">
        <v>4</v>
      </c>
      <c r="L14" s="102">
        <v>1</v>
      </c>
      <c r="M14" s="51">
        <f t="shared" si="0"/>
        <v>20</v>
      </c>
      <c r="N14" s="94"/>
      <c r="O14" s="51">
        <v>20</v>
      </c>
      <c r="P14" s="102" t="s">
        <v>183</v>
      </c>
      <c r="Q14" s="99">
        <v>14</v>
      </c>
      <c r="R14" s="94" t="s">
        <v>163</v>
      </c>
    </row>
    <row r="15" spans="1:18" ht="48" customHeight="1" x14ac:dyDescent="0.3">
      <c r="A15" s="94" t="s">
        <v>142</v>
      </c>
      <c r="B15" s="94">
        <v>23</v>
      </c>
      <c r="C15" s="94" t="s">
        <v>232</v>
      </c>
      <c r="D15" s="105" t="s">
        <v>208</v>
      </c>
      <c r="E15" s="94" t="s">
        <v>91</v>
      </c>
      <c r="F15" s="94">
        <v>3</v>
      </c>
      <c r="G15" s="94">
        <v>1</v>
      </c>
      <c r="H15" s="94">
        <v>5</v>
      </c>
      <c r="I15" s="94">
        <v>1</v>
      </c>
      <c r="J15" s="94">
        <v>0</v>
      </c>
      <c r="K15" s="94">
        <v>4</v>
      </c>
      <c r="L15" s="94">
        <v>3</v>
      </c>
      <c r="M15" s="51">
        <f t="shared" si="0"/>
        <v>17</v>
      </c>
      <c r="N15" s="94"/>
      <c r="O15" s="51">
        <v>17</v>
      </c>
      <c r="P15" s="102" t="s">
        <v>183</v>
      </c>
      <c r="Q15" s="98">
        <v>16</v>
      </c>
      <c r="R15" s="94" t="s">
        <v>167</v>
      </c>
    </row>
    <row r="16" spans="1:18" ht="53.25" customHeight="1" x14ac:dyDescent="0.3">
      <c r="A16" s="94" t="s">
        <v>142</v>
      </c>
      <c r="B16" s="98">
        <v>24</v>
      </c>
      <c r="C16" s="105" t="s">
        <v>236</v>
      </c>
      <c r="D16" s="105" t="s">
        <v>208</v>
      </c>
      <c r="E16" s="94" t="s">
        <v>153</v>
      </c>
      <c r="F16" s="95">
        <v>6</v>
      </c>
      <c r="G16" s="95">
        <v>1</v>
      </c>
      <c r="H16" s="95">
        <v>4</v>
      </c>
      <c r="I16" s="51">
        <v>0</v>
      </c>
      <c r="J16" s="51">
        <v>0</v>
      </c>
      <c r="K16" s="51">
        <v>3</v>
      </c>
      <c r="L16" s="51">
        <v>3</v>
      </c>
      <c r="M16" s="51">
        <f t="shared" si="0"/>
        <v>17</v>
      </c>
      <c r="N16" s="110"/>
      <c r="O16" s="51">
        <v>17</v>
      </c>
      <c r="P16" s="102" t="s">
        <v>183</v>
      </c>
      <c r="Q16" s="94">
        <v>16</v>
      </c>
      <c r="R16" s="51" t="s">
        <v>162</v>
      </c>
    </row>
    <row r="17" spans="1:5" x14ac:dyDescent="0.3">
      <c r="E17" s="108"/>
    </row>
    <row r="18" spans="1:5" x14ac:dyDescent="0.3">
      <c r="E18" s="108"/>
    </row>
    <row r="19" spans="1:5" x14ac:dyDescent="0.3">
      <c r="E19" s="108"/>
    </row>
    <row r="22" spans="1:5" ht="15.6" x14ac:dyDescent="0.3">
      <c r="A22" s="119"/>
      <c r="B22" s="120"/>
      <c r="C22" s="120"/>
      <c r="D22" s="120"/>
    </row>
    <row r="24" spans="1:5" ht="15.6" x14ac:dyDescent="0.3">
      <c r="A24" s="121"/>
      <c r="B24" s="121"/>
      <c r="C24" s="121"/>
      <c r="D24" s="121"/>
    </row>
  </sheetData>
  <sortState ref="A5:S64">
    <sortCondition descending="1" ref="M5"/>
  </sortState>
  <mergeCells count="5">
    <mergeCell ref="A1:R1"/>
    <mergeCell ref="A2:R2"/>
    <mergeCell ref="A3:R3"/>
    <mergeCell ref="A22:D22"/>
    <mergeCell ref="A24:D24"/>
  </mergeCells>
  <pageMargins left="0.7" right="0.7" top="0.75" bottom="0.75" header="0.3" footer="0.3"/>
  <pageSetup paperSize="9" orientation="portrait" verticalDpi="0" r:id="rId1"/>
  <ignoredErrors>
    <ignoredError sqref="M8:M9 M15:M16 M11:M14 M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4" zoomScale="90" zoomScaleNormal="90" workbookViewId="0">
      <selection activeCell="D6" sqref="D6"/>
    </sheetView>
  </sheetViews>
  <sheetFormatPr defaultRowHeight="14.4" x14ac:dyDescent="0.3"/>
  <cols>
    <col min="1" max="1" width="16.44140625" customWidth="1"/>
    <col min="2" max="2" width="7.109375" customWidth="1"/>
    <col min="3" max="3" width="30.88671875" customWidth="1"/>
    <col min="4" max="4" width="31.44140625" customWidth="1"/>
    <col min="5" max="8" width="7.33203125" customWidth="1"/>
    <col min="9" max="9" width="7.5546875" customWidth="1"/>
    <col min="10" max="12" width="7" customWidth="1"/>
    <col min="13" max="13" width="7.6640625" customWidth="1"/>
    <col min="14" max="14" width="8.109375" customWidth="1"/>
    <col min="15" max="15" width="6.88671875" customWidth="1"/>
    <col min="16" max="16" width="11.109375" customWidth="1"/>
    <col min="17" max="17" width="7.6640625" customWidth="1"/>
    <col min="18" max="18" width="28.33203125" customWidth="1"/>
  </cols>
  <sheetData>
    <row r="1" spans="1:18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5.6" x14ac:dyDescent="0.3">
      <c r="A2" s="115" t="s">
        <v>194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15.75" customHeight="1" x14ac:dyDescent="0.3">
      <c r="A3" s="115" t="s">
        <v>195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s="86" customFormat="1" ht="69" customHeight="1" x14ac:dyDescent="0.3">
      <c r="A4" s="84" t="s">
        <v>0</v>
      </c>
      <c r="B4" s="84" t="s">
        <v>1</v>
      </c>
      <c r="C4" s="93" t="s">
        <v>2</v>
      </c>
      <c r="D4" s="84" t="s">
        <v>141</v>
      </c>
      <c r="E4" s="93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 t="s">
        <v>193</v>
      </c>
      <c r="N4" s="84" t="s">
        <v>10</v>
      </c>
      <c r="O4" s="84" t="s">
        <v>11</v>
      </c>
      <c r="P4" s="84" t="s">
        <v>144</v>
      </c>
      <c r="Q4" s="84" t="s">
        <v>13</v>
      </c>
      <c r="R4" s="84" t="s">
        <v>14</v>
      </c>
    </row>
    <row r="5" spans="1:18" ht="46.8" x14ac:dyDescent="0.3">
      <c r="A5" s="98" t="s">
        <v>142</v>
      </c>
      <c r="B5" s="94">
        <v>1</v>
      </c>
      <c r="C5" s="94" t="s">
        <v>171</v>
      </c>
      <c r="D5" s="105" t="s">
        <v>208</v>
      </c>
      <c r="E5" s="94" t="s">
        <v>155</v>
      </c>
      <c r="F5" s="103">
        <v>12</v>
      </c>
      <c r="G5" s="103">
        <v>5</v>
      </c>
      <c r="H5" s="103">
        <v>6</v>
      </c>
      <c r="I5" s="51">
        <v>6</v>
      </c>
      <c r="J5" s="51">
        <v>2</v>
      </c>
      <c r="K5" s="51">
        <v>9</v>
      </c>
      <c r="L5" s="51">
        <v>5</v>
      </c>
      <c r="M5" s="98">
        <f t="shared" ref="M5:M11" si="0">SUM(F5:L5)</f>
        <v>45</v>
      </c>
      <c r="N5" s="94"/>
      <c r="O5" s="98">
        <v>45</v>
      </c>
      <c r="P5" s="103" t="s">
        <v>181</v>
      </c>
      <c r="Q5" s="99">
        <v>1</v>
      </c>
      <c r="R5" s="94" t="s">
        <v>167</v>
      </c>
    </row>
    <row r="6" spans="1:18" ht="46.8" x14ac:dyDescent="0.3">
      <c r="A6" s="98" t="s">
        <v>142</v>
      </c>
      <c r="B6" s="94">
        <v>5</v>
      </c>
      <c r="C6" s="94" t="s">
        <v>237</v>
      </c>
      <c r="D6" s="105" t="s">
        <v>208</v>
      </c>
      <c r="E6" s="94" t="s">
        <v>155</v>
      </c>
      <c r="F6" s="94">
        <v>11</v>
      </c>
      <c r="G6" s="94">
        <v>5</v>
      </c>
      <c r="H6" s="94">
        <v>6</v>
      </c>
      <c r="I6" s="94">
        <v>4</v>
      </c>
      <c r="J6" s="94">
        <v>2</v>
      </c>
      <c r="K6" s="94">
        <v>8</v>
      </c>
      <c r="L6" s="94">
        <v>5</v>
      </c>
      <c r="M6" s="98">
        <f t="shared" si="0"/>
        <v>41</v>
      </c>
      <c r="N6" s="94"/>
      <c r="O6" s="98">
        <v>41</v>
      </c>
      <c r="P6" s="103" t="s">
        <v>181</v>
      </c>
      <c r="Q6" s="99">
        <v>4</v>
      </c>
      <c r="R6" s="94" t="s">
        <v>167</v>
      </c>
    </row>
    <row r="7" spans="1:18" ht="52.5" customHeight="1" x14ac:dyDescent="0.3">
      <c r="A7" s="98" t="s">
        <v>142</v>
      </c>
      <c r="B7" s="94">
        <v>12</v>
      </c>
      <c r="C7" s="94" t="s">
        <v>239</v>
      </c>
      <c r="D7" s="105" t="s">
        <v>208</v>
      </c>
      <c r="E7" s="94" t="s">
        <v>47</v>
      </c>
      <c r="F7" s="94">
        <v>7</v>
      </c>
      <c r="G7" s="94">
        <v>5</v>
      </c>
      <c r="H7" s="94">
        <v>3</v>
      </c>
      <c r="I7" s="94">
        <v>4</v>
      </c>
      <c r="J7" s="94">
        <v>1</v>
      </c>
      <c r="K7" s="94">
        <v>7</v>
      </c>
      <c r="L7" s="94">
        <v>6</v>
      </c>
      <c r="M7" s="98">
        <f t="shared" si="0"/>
        <v>33</v>
      </c>
      <c r="N7" s="94"/>
      <c r="O7" s="98">
        <v>33</v>
      </c>
      <c r="P7" s="94" t="s">
        <v>204</v>
      </c>
      <c r="Q7" s="94">
        <v>9</v>
      </c>
      <c r="R7" s="94" t="s">
        <v>161</v>
      </c>
    </row>
    <row r="8" spans="1:18" ht="46.8" x14ac:dyDescent="0.3">
      <c r="A8" s="98" t="s">
        <v>142</v>
      </c>
      <c r="B8" s="94">
        <v>13</v>
      </c>
      <c r="C8" s="94" t="s">
        <v>240</v>
      </c>
      <c r="D8" s="105" t="s">
        <v>208</v>
      </c>
      <c r="E8" s="94" t="s">
        <v>47</v>
      </c>
      <c r="F8" s="94">
        <v>7</v>
      </c>
      <c r="G8" s="94">
        <v>5</v>
      </c>
      <c r="H8" s="94">
        <v>3</v>
      </c>
      <c r="I8" s="94">
        <v>5</v>
      </c>
      <c r="J8" s="94">
        <v>2</v>
      </c>
      <c r="K8" s="94">
        <v>6</v>
      </c>
      <c r="L8" s="94">
        <v>5</v>
      </c>
      <c r="M8" s="98">
        <f t="shared" si="0"/>
        <v>33</v>
      </c>
      <c r="N8" s="94"/>
      <c r="O8" s="98">
        <v>33</v>
      </c>
      <c r="P8" s="94" t="s">
        <v>182</v>
      </c>
      <c r="Q8" s="94">
        <v>9</v>
      </c>
      <c r="R8" s="94" t="s">
        <v>161</v>
      </c>
    </row>
    <row r="9" spans="1:18" ht="46.8" x14ac:dyDescent="0.3">
      <c r="A9" s="98" t="s">
        <v>142</v>
      </c>
      <c r="B9" s="94">
        <v>16</v>
      </c>
      <c r="C9" s="94" t="s">
        <v>170</v>
      </c>
      <c r="D9" s="105" t="s">
        <v>208</v>
      </c>
      <c r="E9" s="94" t="s">
        <v>155</v>
      </c>
      <c r="F9" s="95">
        <v>9</v>
      </c>
      <c r="G9" s="95">
        <v>5</v>
      </c>
      <c r="H9" s="95">
        <v>5</v>
      </c>
      <c r="I9" s="95">
        <v>4</v>
      </c>
      <c r="J9" s="95">
        <v>0</v>
      </c>
      <c r="K9" s="95">
        <v>5</v>
      </c>
      <c r="L9" s="95">
        <v>3</v>
      </c>
      <c r="M9" s="98">
        <f t="shared" si="0"/>
        <v>31</v>
      </c>
      <c r="N9" s="94"/>
      <c r="O9" s="98">
        <v>31</v>
      </c>
      <c r="P9" s="94" t="s">
        <v>182</v>
      </c>
      <c r="Q9" s="99">
        <v>11</v>
      </c>
      <c r="R9" s="94" t="s">
        <v>167</v>
      </c>
    </row>
    <row r="10" spans="1:18" ht="51.75" customHeight="1" x14ac:dyDescent="0.3">
      <c r="A10" s="98" t="s">
        <v>142</v>
      </c>
      <c r="B10" s="94">
        <v>18</v>
      </c>
      <c r="C10" s="94" t="s">
        <v>238</v>
      </c>
      <c r="D10" s="105" t="s">
        <v>208</v>
      </c>
      <c r="E10" s="94" t="s">
        <v>47</v>
      </c>
      <c r="F10" s="109">
        <v>7</v>
      </c>
      <c r="G10" s="109">
        <v>5</v>
      </c>
      <c r="H10" s="109">
        <v>5</v>
      </c>
      <c r="I10" s="94">
        <v>4</v>
      </c>
      <c r="J10" s="94">
        <v>0</v>
      </c>
      <c r="K10" s="94">
        <v>4</v>
      </c>
      <c r="L10" s="94">
        <v>4</v>
      </c>
      <c r="M10" s="98">
        <f t="shared" si="0"/>
        <v>29</v>
      </c>
      <c r="N10" s="94"/>
      <c r="O10" s="98">
        <v>29</v>
      </c>
      <c r="P10" s="102" t="s">
        <v>182</v>
      </c>
      <c r="Q10" s="99">
        <v>13</v>
      </c>
      <c r="R10" s="94" t="s">
        <v>161</v>
      </c>
    </row>
    <row r="11" spans="1:18" ht="46.8" x14ac:dyDescent="0.3">
      <c r="A11" s="98" t="s">
        <v>142</v>
      </c>
      <c r="B11" s="94">
        <v>20</v>
      </c>
      <c r="C11" s="94" t="s">
        <v>172</v>
      </c>
      <c r="D11" s="105" t="s">
        <v>208</v>
      </c>
      <c r="E11" s="94" t="s">
        <v>154</v>
      </c>
      <c r="F11" s="109">
        <v>9</v>
      </c>
      <c r="G11" s="109">
        <v>5</v>
      </c>
      <c r="H11" s="109">
        <v>3</v>
      </c>
      <c r="I11" s="109">
        <v>2</v>
      </c>
      <c r="J11" s="109">
        <v>0</v>
      </c>
      <c r="K11" s="109">
        <v>3</v>
      </c>
      <c r="L11" s="109">
        <v>6</v>
      </c>
      <c r="M11" s="98">
        <f t="shared" si="0"/>
        <v>28</v>
      </c>
      <c r="N11" s="94"/>
      <c r="O11" s="98">
        <v>28</v>
      </c>
      <c r="P11" s="109" t="s">
        <v>182</v>
      </c>
      <c r="Q11" s="94">
        <v>14</v>
      </c>
      <c r="R11" s="94" t="s">
        <v>163</v>
      </c>
    </row>
    <row r="12" spans="1:18" ht="46.8" x14ac:dyDescent="0.3">
      <c r="A12" s="98" t="s">
        <v>142</v>
      </c>
      <c r="B12" s="94">
        <v>33</v>
      </c>
      <c r="C12" s="94" t="s">
        <v>169</v>
      </c>
      <c r="D12" s="105" t="s">
        <v>208</v>
      </c>
      <c r="E12" s="94" t="s">
        <v>155</v>
      </c>
      <c r="F12" s="94">
        <v>10</v>
      </c>
      <c r="G12" s="94">
        <v>5</v>
      </c>
      <c r="H12" s="94">
        <v>2</v>
      </c>
      <c r="I12" s="94">
        <v>0</v>
      </c>
      <c r="J12" s="94">
        <v>0</v>
      </c>
      <c r="K12" s="94">
        <v>3</v>
      </c>
      <c r="L12" s="94">
        <v>3</v>
      </c>
      <c r="M12" s="98">
        <f t="shared" ref="M12:M15" si="1">SUM(F12:L12)</f>
        <v>23</v>
      </c>
      <c r="N12" s="94"/>
      <c r="O12" s="98">
        <v>23</v>
      </c>
      <c r="P12" s="94" t="s">
        <v>183</v>
      </c>
      <c r="Q12" s="94">
        <v>19</v>
      </c>
      <c r="R12" s="94" t="s">
        <v>167</v>
      </c>
    </row>
    <row r="13" spans="1:18" ht="46.8" x14ac:dyDescent="0.3">
      <c r="A13" s="98" t="s">
        <v>142</v>
      </c>
      <c r="B13" s="94">
        <v>39</v>
      </c>
      <c r="C13" s="94" t="s">
        <v>242</v>
      </c>
      <c r="D13" s="105" t="s">
        <v>208</v>
      </c>
      <c r="E13" s="94" t="s">
        <v>47</v>
      </c>
      <c r="F13" s="94">
        <v>6</v>
      </c>
      <c r="G13" s="94">
        <v>5</v>
      </c>
      <c r="H13" s="94">
        <v>3</v>
      </c>
      <c r="I13" s="94">
        <v>0</v>
      </c>
      <c r="J13" s="94">
        <v>1</v>
      </c>
      <c r="K13" s="94">
        <v>4</v>
      </c>
      <c r="L13" s="94">
        <v>0</v>
      </c>
      <c r="M13" s="98">
        <f t="shared" si="1"/>
        <v>19</v>
      </c>
      <c r="N13" s="94"/>
      <c r="O13" s="98">
        <v>19</v>
      </c>
      <c r="P13" s="94" t="s">
        <v>183</v>
      </c>
      <c r="Q13" s="94">
        <v>22</v>
      </c>
      <c r="R13" s="94" t="s">
        <v>161</v>
      </c>
    </row>
    <row r="14" spans="1:18" ht="46.8" x14ac:dyDescent="0.3">
      <c r="A14" s="98" t="s">
        <v>142</v>
      </c>
      <c r="B14" s="94">
        <v>40</v>
      </c>
      <c r="C14" s="94" t="s">
        <v>168</v>
      </c>
      <c r="D14" s="105" t="s">
        <v>208</v>
      </c>
      <c r="E14" s="94" t="s">
        <v>154</v>
      </c>
      <c r="F14" s="109">
        <v>6</v>
      </c>
      <c r="G14" s="109">
        <v>2</v>
      </c>
      <c r="H14" s="109">
        <v>3</v>
      </c>
      <c r="I14" s="109">
        <v>0</v>
      </c>
      <c r="J14" s="109">
        <v>1</v>
      </c>
      <c r="K14" s="109">
        <v>4</v>
      </c>
      <c r="L14" s="109">
        <v>2</v>
      </c>
      <c r="M14" s="98">
        <f t="shared" si="1"/>
        <v>18</v>
      </c>
      <c r="N14" s="94"/>
      <c r="O14" s="98">
        <v>18</v>
      </c>
      <c r="P14" s="94" t="s">
        <v>183</v>
      </c>
      <c r="Q14" s="99">
        <v>23</v>
      </c>
      <c r="R14" s="94" t="s">
        <v>163</v>
      </c>
    </row>
    <row r="15" spans="1:18" ht="46.8" x14ac:dyDescent="0.3">
      <c r="A15" s="98" t="s">
        <v>142</v>
      </c>
      <c r="B15" s="94">
        <v>56</v>
      </c>
      <c r="C15" s="94" t="s">
        <v>241</v>
      </c>
      <c r="D15" s="105" t="s">
        <v>208</v>
      </c>
      <c r="E15" s="94" t="s">
        <v>47</v>
      </c>
      <c r="F15" s="94">
        <v>1</v>
      </c>
      <c r="G15" s="94">
        <v>5</v>
      </c>
      <c r="H15" s="94">
        <v>3</v>
      </c>
      <c r="I15" s="94">
        <v>1</v>
      </c>
      <c r="J15" s="94">
        <v>1</v>
      </c>
      <c r="K15" s="94">
        <v>0</v>
      </c>
      <c r="L15" s="94">
        <v>0</v>
      </c>
      <c r="M15" s="98">
        <f t="shared" si="1"/>
        <v>11</v>
      </c>
      <c r="N15" s="94"/>
      <c r="O15" s="98">
        <v>11</v>
      </c>
      <c r="P15" s="94" t="s">
        <v>183</v>
      </c>
      <c r="Q15" s="94">
        <v>28</v>
      </c>
      <c r="R15" s="94" t="s">
        <v>161</v>
      </c>
    </row>
    <row r="18" spans="1:4" ht="15.6" x14ac:dyDescent="0.3">
      <c r="A18" s="119"/>
      <c r="B18" s="120"/>
      <c r="C18" s="120"/>
      <c r="D18" s="120"/>
    </row>
    <row r="20" spans="1:4" ht="15.6" x14ac:dyDescent="0.3">
      <c r="A20" s="121"/>
      <c r="B20" s="121"/>
      <c r="C20" s="121"/>
      <c r="D20" s="121"/>
    </row>
  </sheetData>
  <sortState ref="A5:S67">
    <sortCondition descending="1" ref="M5"/>
  </sortState>
  <mergeCells count="5">
    <mergeCell ref="A1:R1"/>
    <mergeCell ref="A2:R2"/>
    <mergeCell ref="A3:R3"/>
    <mergeCell ref="A18:D18"/>
    <mergeCell ref="A20:D20"/>
  </mergeCells>
  <pageMargins left="0.7" right="0.7" top="0.75" bottom="0.75" header="0.3" footer="0.3"/>
  <pageSetup paperSize="9" orientation="portrait" r:id="rId1"/>
  <ignoredErrors>
    <ignoredError sqref="M15 M13:M14 M12 M10 M11 M9 M7:M8 M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opLeftCell="A10" zoomScale="90" zoomScaleNormal="90" workbookViewId="0">
      <selection activeCell="D6" sqref="D6"/>
    </sheetView>
  </sheetViews>
  <sheetFormatPr defaultRowHeight="14.4" x14ac:dyDescent="0.3"/>
  <cols>
    <col min="1" max="1" width="17.88671875" customWidth="1"/>
    <col min="2" max="2" width="6.5546875" customWidth="1"/>
    <col min="3" max="3" width="30" customWidth="1"/>
    <col min="4" max="4" width="36.109375" customWidth="1"/>
    <col min="5" max="5" width="9.6640625" customWidth="1"/>
    <col min="6" max="7" width="7" customWidth="1"/>
    <col min="8" max="8" width="7.6640625" customWidth="1"/>
    <col min="9" max="9" width="7.33203125" customWidth="1"/>
    <col min="10" max="10" width="7.5546875" customWidth="1"/>
    <col min="11" max="13" width="7.88671875" customWidth="1"/>
    <col min="14" max="14" width="11" customWidth="1"/>
    <col min="15" max="15" width="9.44140625" customWidth="1"/>
    <col min="16" max="16" width="8.5546875" customWidth="1"/>
    <col min="17" max="17" width="12.33203125" customWidth="1"/>
    <col min="18" max="18" width="7.88671875" customWidth="1"/>
    <col min="19" max="19" width="33.5546875" customWidth="1"/>
  </cols>
  <sheetData>
    <row r="1" spans="1:32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32" ht="15.6" x14ac:dyDescent="0.3">
      <c r="A2" s="115" t="s">
        <v>197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32" s="88" customFormat="1" ht="15.6" x14ac:dyDescent="0.3">
      <c r="A3" s="115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96"/>
      <c r="Q3" s="91"/>
      <c r="R3" s="91"/>
      <c r="S3" s="90"/>
      <c r="T3" s="90"/>
      <c r="U3"/>
      <c r="V3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2" ht="68.2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5">
        <v>8</v>
      </c>
      <c r="N4" s="85" t="s">
        <v>196</v>
      </c>
      <c r="O4" s="84" t="s">
        <v>10</v>
      </c>
      <c r="P4" s="84" t="s">
        <v>11</v>
      </c>
      <c r="Q4" s="87" t="s">
        <v>144</v>
      </c>
      <c r="R4" s="87" t="s">
        <v>143</v>
      </c>
      <c r="S4" s="84" t="s">
        <v>14</v>
      </c>
    </row>
    <row r="5" spans="1:32" ht="45.75" customHeight="1" x14ac:dyDescent="0.3">
      <c r="A5" s="94" t="s">
        <v>142</v>
      </c>
      <c r="B5" s="94">
        <v>4</v>
      </c>
      <c r="C5" s="94" t="s">
        <v>176</v>
      </c>
      <c r="D5" s="105" t="s">
        <v>208</v>
      </c>
      <c r="E5" s="94" t="s">
        <v>156</v>
      </c>
      <c r="F5" s="94">
        <v>2</v>
      </c>
      <c r="G5" s="94">
        <v>1</v>
      </c>
      <c r="H5" s="94">
        <v>5</v>
      </c>
      <c r="I5" s="94">
        <v>1</v>
      </c>
      <c r="J5" s="94">
        <v>3</v>
      </c>
      <c r="K5" s="94">
        <v>7</v>
      </c>
      <c r="L5" s="94">
        <v>4</v>
      </c>
      <c r="M5" s="94">
        <v>30</v>
      </c>
      <c r="N5" s="101">
        <f t="shared" ref="N5:N10" si="0">SUM(F5:M5)</f>
        <v>53</v>
      </c>
      <c r="O5" s="94"/>
      <c r="P5" s="101">
        <v>53</v>
      </c>
      <c r="Q5" s="100" t="s">
        <v>181</v>
      </c>
      <c r="R5" s="94">
        <v>2</v>
      </c>
      <c r="S5" s="94" t="s">
        <v>248</v>
      </c>
    </row>
    <row r="6" spans="1:32" ht="47.25" customHeight="1" x14ac:dyDescent="0.3">
      <c r="A6" s="94" t="s">
        <v>142</v>
      </c>
      <c r="B6" s="94">
        <v>8</v>
      </c>
      <c r="C6" s="94" t="s">
        <v>174</v>
      </c>
      <c r="D6" s="105" t="s">
        <v>208</v>
      </c>
      <c r="E6" s="94" t="s">
        <v>157</v>
      </c>
      <c r="F6" s="95">
        <v>2</v>
      </c>
      <c r="G6" s="95">
        <v>0</v>
      </c>
      <c r="H6" s="95">
        <v>4</v>
      </c>
      <c r="I6" s="95">
        <v>1</v>
      </c>
      <c r="J6" s="51">
        <v>1.5</v>
      </c>
      <c r="K6" s="95">
        <v>1</v>
      </c>
      <c r="L6" s="95">
        <v>0.5</v>
      </c>
      <c r="M6" s="94">
        <v>35</v>
      </c>
      <c r="N6" s="101">
        <f t="shared" si="0"/>
        <v>45</v>
      </c>
      <c r="O6" s="94"/>
      <c r="P6" s="101">
        <v>45</v>
      </c>
      <c r="Q6" s="100" t="s">
        <v>204</v>
      </c>
      <c r="R6" s="100">
        <v>6</v>
      </c>
      <c r="S6" s="94" t="s">
        <v>177</v>
      </c>
    </row>
    <row r="7" spans="1:32" ht="46.8" x14ac:dyDescent="0.3">
      <c r="A7" s="94" t="s">
        <v>142</v>
      </c>
      <c r="B7" s="94">
        <v>11</v>
      </c>
      <c r="C7" s="94" t="s">
        <v>175</v>
      </c>
      <c r="D7" s="105" t="s">
        <v>208</v>
      </c>
      <c r="E7" s="94" t="s">
        <v>156</v>
      </c>
      <c r="F7" s="94">
        <v>3</v>
      </c>
      <c r="G7" s="94">
        <v>1</v>
      </c>
      <c r="H7" s="94">
        <v>0</v>
      </c>
      <c r="I7" s="94">
        <v>2</v>
      </c>
      <c r="J7" s="94">
        <v>3</v>
      </c>
      <c r="K7" s="94">
        <v>7</v>
      </c>
      <c r="L7" s="94">
        <v>4</v>
      </c>
      <c r="M7" s="94">
        <v>20</v>
      </c>
      <c r="N7" s="101">
        <f t="shared" si="0"/>
        <v>40</v>
      </c>
      <c r="O7" s="94"/>
      <c r="P7" s="101">
        <v>40</v>
      </c>
      <c r="Q7" s="100" t="s">
        <v>204</v>
      </c>
      <c r="R7" s="94">
        <v>9</v>
      </c>
      <c r="S7" s="94" t="s">
        <v>248</v>
      </c>
    </row>
    <row r="8" spans="1:32" ht="48" customHeight="1" x14ac:dyDescent="0.3">
      <c r="A8" s="94" t="s">
        <v>142</v>
      </c>
      <c r="B8" s="94">
        <v>18</v>
      </c>
      <c r="C8" s="94" t="s">
        <v>246</v>
      </c>
      <c r="D8" s="105" t="s">
        <v>208</v>
      </c>
      <c r="E8" s="94" t="s">
        <v>157</v>
      </c>
      <c r="F8" s="94">
        <v>1</v>
      </c>
      <c r="G8" s="94">
        <v>0</v>
      </c>
      <c r="H8" s="94">
        <v>4</v>
      </c>
      <c r="I8" s="94">
        <v>0</v>
      </c>
      <c r="J8" s="94">
        <v>3.5</v>
      </c>
      <c r="K8" s="94">
        <v>1</v>
      </c>
      <c r="L8" s="94">
        <v>0.5</v>
      </c>
      <c r="M8" s="94">
        <v>24.5</v>
      </c>
      <c r="N8" s="101">
        <f t="shared" si="0"/>
        <v>34.5</v>
      </c>
      <c r="O8" s="94"/>
      <c r="P8" s="101">
        <v>34.5</v>
      </c>
      <c r="Q8" s="94" t="s">
        <v>183</v>
      </c>
      <c r="R8" s="94">
        <v>14</v>
      </c>
      <c r="S8" s="94" t="s">
        <v>177</v>
      </c>
    </row>
    <row r="9" spans="1:32" ht="52.5" customHeight="1" x14ac:dyDescent="0.3">
      <c r="A9" s="94" t="s">
        <v>142</v>
      </c>
      <c r="B9" s="94">
        <v>27</v>
      </c>
      <c r="C9" s="94" t="s">
        <v>247</v>
      </c>
      <c r="D9" s="105" t="s">
        <v>208</v>
      </c>
      <c r="E9" s="94" t="s">
        <v>156</v>
      </c>
      <c r="F9" s="94">
        <v>1</v>
      </c>
      <c r="G9" s="94">
        <v>0</v>
      </c>
      <c r="H9" s="94">
        <v>4</v>
      </c>
      <c r="I9" s="94">
        <v>1</v>
      </c>
      <c r="J9" s="94">
        <v>3.5</v>
      </c>
      <c r="K9" s="94">
        <v>7</v>
      </c>
      <c r="L9" s="94">
        <v>4</v>
      </c>
      <c r="M9" s="94">
        <v>0</v>
      </c>
      <c r="N9" s="101">
        <f t="shared" si="0"/>
        <v>20.5</v>
      </c>
      <c r="O9" s="94"/>
      <c r="P9" s="101">
        <v>20.5</v>
      </c>
      <c r="Q9" s="94" t="s">
        <v>183</v>
      </c>
      <c r="R9" s="94">
        <v>23</v>
      </c>
      <c r="S9" s="94" t="s">
        <v>248</v>
      </c>
    </row>
    <row r="10" spans="1:32" ht="46.8" x14ac:dyDescent="0.3">
      <c r="A10" s="94" t="s">
        <v>142</v>
      </c>
      <c r="B10" s="94">
        <v>32</v>
      </c>
      <c r="C10" s="94" t="s">
        <v>173</v>
      </c>
      <c r="D10" s="105" t="s">
        <v>208</v>
      </c>
      <c r="E10" s="94" t="s">
        <v>157</v>
      </c>
      <c r="F10" s="94">
        <v>2</v>
      </c>
      <c r="G10" s="94">
        <v>1</v>
      </c>
      <c r="H10" s="94">
        <v>4</v>
      </c>
      <c r="I10" s="94">
        <v>0</v>
      </c>
      <c r="J10" s="94">
        <v>2</v>
      </c>
      <c r="K10" s="94">
        <v>1</v>
      </c>
      <c r="L10" s="94">
        <v>0.5</v>
      </c>
      <c r="M10" s="94">
        <v>0</v>
      </c>
      <c r="N10" s="101">
        <f t="shared" si="0"/>
        <v>10.5</v>
      </c>
      <c r="O10" s="100"/>
      <c r="P10" s="101">
        <v>10.5</v>
      </c>
      <c r="Q10" s="94" t="s">
        <v>183</v>
      </c>
      <c r="R10" s="94">
        <v>28</v>
      </c>
      <c r="S10" s="94" t="s">
        <v>177</v>
      </c>
    </row>
    <row r="11" spans="1:32" ht="46.8" x14ac:dyDescent="0.3">
      <c r="A11" s="94" t="s">
        <v>142</v>
      </c>
      <c r="B11" s="94">
        <v>36</v>
      </c>
      <c r="C11" s="94" t="s">
        <v>244</v>
      </c>
      <c r="D11" s="105" t="s">
        <v>208</v>
      </c>
      <c r="E11" s="94" t="s">
        <v>157</v>
      </c>
      <c r="F11" s="95">
        <v>1.5</v>
      </c>
      <c r="G11" s="95">
        <v>1</v>
      </c>
      <c r="H11" s="95">
        <v>1</v>
      </c>
      <c r="I11" s="95">
        <v>0</v>
      </c>
      <c r="J11" s="95">
        <v>4</v>
      </c>
      <c r="K11" s="95">
        <v>1</v>
      </c>
      <c r="L11" s="95">
        <v>0</v>
      </c>
      <c r="M11" s="94">
        <v>0</v>
      </c>
      <c r="N11" s="101">
        <f t="shared" ref="N11:N13" si="1">SUM(F11:M11)</f>
        <v>8.5</v>
      </c>
      <c r="O11" s="94"/>
      <c r="P11" s="101">
        <v>8.5</v>
      </c>
      <c r="Q11" s="94" t="s">
        <v>183</v>
      </c>
      <c r="R11" s="95">
        <v>30</v>
      </c>
      <c r="S11" s="94" t="s">
        <v>177</v>
      </c>
    </row>
    <row r="12" spans="1:32" ht="46.8" x14ac:dyDescent="0.3">
      <c r="A12" s="94" t="s">
        <v>142</v>
      </c>
      <c r="B12" s="94">
        <v>39</v>
      </c>
      <c r="C12" s="94" t="s">
        <v>243</v>
      </c>
      <c r="D12" s="105" t="s">
        <v>208</v>
      </c>
      <c r="E12" s="94" t="s">
        <v>157</v>
      </c>
      <c r="F12" s="51">
        <v>1.5</v>
      </c>
      <c r="G12" s="51">
        <v>1</v>
      </c>
      <c r="H12" s="51">
        <v>0</v>
      </c>
      <c r="I12" s="51">
        <v>0</v>
      </c>
      <c r="J12" s="51">
        <v>4</v>
      </c>
      <c r="K12" s="51">
        <v>1</v>
      </c>
      <c r="L12" s="51">
        <v>0.5</v>
      </c>
      <c r="M12" s="100">
        <v>0</v>
      </c>
      <c r="N12" s="101">
        <f t="shared" si="1"/>
        <v>8</v>
      </c>
      <c r="O12" s="94"/>
      <c r="P12" s="101">
        <v>8</v>
      </c>
      <c r="Q12" s="94" t="s">
        <v>183</v>
      </c>
      <c r="R12" s="102">
        <v>31</v>
      </c>
      <c r="S12" s="94" t="s">
        <v>177</v>
      </c>
    </row>
    <row r="13" spans="1:32" ht="46.8" x14ac:dyDescent="0.3">
      <c r="A13" s="94" t="s">
        <v>142</v>
      </c>
      <c r="B13" s="94">
        <v>50</v>
      </c>
      <c r="C13" s="94" t="s">
        <v>245</v>
      </c>
      <c r="D13" s="105" t="s">
        <v>208</v>
      </c>
      <c r="E13" s="94" t="s">
        <v>157</v>
      </c>
      <c r="F13" s="51">
        <v>0.5</v>
      </c>
      <c r="G13" s="51">
        <v>0</v>
      </c>
      <c r="H13" s="51">
        <v>3</v>
      </c>
      <c r="I13" s="51">
        <v>0</v>
      </c>
      <c r="J13" s="51">
        <v>0</v>
      </c>
      <c r="K13" s="51">
        <v>1</v>
      </c>
      <c r="L13" s="51">
        <v>0.5</v>
      </c>
      <c r="M13" s="104">
        <v>0</v>
      </c>
      <c r="N13" s="101">
        <f t="shared" si="1"/>
        <v>5</v>
      </c>
      <c r="O13" s="94"/>
      <c r="P13" s="101">
        <v>5</v>
      </c>
      <c r="Q13" s="94" t="s">
        <v>183</v>
      </c>
      <c r="R13" s="94">
        <v>35</v>
      </c>
      <c r="S13" s="94" t="s">
        <v>177</v>
      </c>
    </row>
    <row r="16" spans="1:32" ht="15.6" x14ac:dyDescent="0.3">
      <c r="A16" s="119"/>
      <c r="B16" s="120"/>
      <c r="C16" s="120"/>
      <c r="D16" s="120"/>
    </row>
    <row r="18" spans="1:4" ht="15.6" x14ac:dyDescent="0.3">
      <c r="A18" s="121"/>
      <c r="B18" s="121"/>
      <c r="C18" s="121"/>
      <c r="D18" s="121"/>
    </row>
  </sheetData>
  <sortState ref="A5:S65">
    <sortCondition descending="1" ref="N5"/>
  </sortState>
  <mergeCells count="5">
    <mergeCell ref="A1:O1"/>
    <mergeCell ref="A2:O2"/>
    <mergeCell ref="A3:O3"/>
    <mergeCell ref="A16:D16"/>
    <mergeCell ref="A18:D18"/>
  </mergeCells>
  <pageMargins left="0.7" right="0.7" top="0.75" bottom="0.75" header="0.3" footer="0.3"/>
  <pageSetup paperSize="9" orientation="portrait" r:id="rId1"/>
  <ignoredErrors>
    <ignoredError sqref="N5 N13 N12 N10 N11 N9 N8 N7 N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zoomScale="80" zoomScaleNormal="80" workbookViewId="0">
      <selection activeCell="D8" sqref="D8"/>
    </sheetView>
  </sheetViews>
  <sheetFormatPr defaultRowHeight="14.4" x14ac:dyDescent="0.3"/>
  <cols>
    <col min="1" max="1" width="17.6640625" customWidth="1"/>
    <col min="2" max="2" width="7" customWidth="1"/>
    <col min="3" max="3" width="24.44140625" customWidth="1"/>
    <col min="4" max="4" width="31.109375" customWidth="1"/>
    <col min="5" max="5" width="11.33203125" customWidth="1"/>
    <col min="6" max="6" width="7.5546875" customWidth="1"/>
    <col min="7" max="7" width="8.33203125" customWidth="1"/>
    <col min="8" max="8" width="8.6640625" customWidth="1"/>
    <col min="9" max="9" width="8" customWidth="1"/>
    <col min="10" max="10" width="8.44140625" customWidth="1"/>
    <col min="11" max="13" width="7.6640625" customWidth="1"/>
    <col min="14" max="14" width="7.88671875" customWidth="1"/>
    <col min="15" max="15" width="9.109375" customWidth="1"/>
    <col min="16" max="16" width="8.44140625" customWidth="1"/>
    <col min="17" max="17" width="10.109375" customWidth="1"/>
    <col min="18" max="18" width="13.5546875" customWidth="1"/>
    <col min="19" max="19" width="7.6640625" customWidth="1"/>
    <col min="20" max="20" width="37" customWidth="1"/>
  </cols>
  <sheetData>
    <row r="1" spans="1:59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59" ht="15.6" x14ac:dyDescent="0.3">
      <c r="A2" s="115" t="s">
        <v>200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59" s="88" customFormat="1" ht="15.6" x14ac:dyDescent="0.3">
      <c r="A3" s="115" t="s">
        <v>201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90"/>
      <c r="V3"/>
      <c r="W3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</row>
    <row r="4" spans="1:59" ht="82.5" customHeight="1" x14ac:dyDescent="0.3">
      <c r="A4" s="84" t="s">
        <v>0</v>
      </c>
      <c r="B4" s="84" t="s">
        <v>1</v>
      </c>
      <c r="C4" s="93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>
        <v>9</v>
      </c>
      <c r="O4" s="85" t="s">
        <v>199</v>
      </c>
      <c r="P4" s="84" t="s">
        <v>10</v>
      </c>
      <c r="Q4" s="84" t="s">
        <v>11</v>
      </c>
      <c r="R4" s="84" t="s">
        <v>144</v>
      </c>
      <c r="S4" s="84" t="s">
        <v>143</v>
      </c>
      <c r="T4" s="84" t="s">
        <v>14</v>
      </c>
    </row>
    <row r="5" spans="1:59" ht="52.5" customHeight="1" x14ac:dyDescent="0.3">
      <c r="A5" s="51" t="s">
        <v>142</v>
      </c>
      <c r="B5" s="112">
        <v>3</v>
      </c>
      <c r="C5" s="94" t="s">
        <v>178</v>
      </c>
      <c r="D5" s="105" t="s">
        <v>208</v>
      </c>
      <c r="E5" s="95" t="s">
        <v>179</v>
      </c>
      <c r="F5" s="95">
        <v>5</v>
      </c>
      <c r="G5" s="95">
        <v>3</v>
      </c>
      <c r="H5" s="95">
        <v>6</v>
      </c>
      <c r="I5" s="95">
        <v>1</v>
      </c>
      <c r="J5" s="95">
        <v>2</v>
      </c>
      <c r="K5" s="95">
        <v>1</v>
      </c>
      <c r="L5" s="95">
        <v>2</v>
      </c>
      <c r="M5" s="104">
        <v>7</v>
      </c>
      <c r="N5" s="104">
        <v>14</v>
      </c>
      <c r="O5" s="104">
        <f t="shared" ref="O5:O9" si="0">SUM(F5:N5)</f>
        <v>41</v>
      </c>
      <c r="P5" s="104"/>
      <c r="Q5" s="104">
        <v>41</v>
      </c>
      <c r="R5" s="94" t="s">
        <v>181</v>
      </c>
      <c r="S5" s="113"/>
      <c r="T5" s="94" t="s">
        <v>161</v>
      </c>
    </row>
    <row r="6" spans="1:59" ht="45.75" customHeight="1" x14ac:dyDescent="0.3">
      <c r="A6" s="51" t="s">
        <v>142</v>
      </c>
      <c r="B6" s="112">
        <v>4</v>
      </c>
      <c r="C6" s="94" t="s">
        <v>249</v>
      </c>
      <c r="D6" s="105" t="s">
        <v>208</v>
      </c>
      <c r="E6" s="95" t="s">
        <v>179</v>
      </c>
      <c r="F6" s="95">
        <v>5</v>
      </c>
      <c r="G6" s="95">
        <v>2</v>
      </c>
      <c r="H6" s="95">
        <v>5</v>
      </c>
      <c r="I6" s="95">
        <v>1</v>
      </c>
      <c r="J6" s="95">
        <v>2</v>
      </c>
      <c r="K6" s="95">
        <v>1</v>
      </c>
      <c r="L6" s="95">
        <v>2</v>
      </c>
      <c r="M6" s="104">
        <v>7</v>
      </c>
      <c r="N6" s="104">
        <v>14</v>
      </c>
      <c r="O6" s="104">
        <f t="shared" si="0"/>
        <v>39</v>
      </c>
      <c r="P6" s="51"/>
      <c r="Q6" s="104">
        <v>39</v>
      </c>
      <c r="R6" s="51" t="s">
        <v>181</v>
      </c>
      <c r="S6" s="113"/>
      <c r="T6" s="94" t="s">
        <v>161</v>
      </c>
    </row>
    <row r="7" spans="1:59" ht="48" customHeight="1" x14ac:dyDescent="0.3">
      <c r="A7" s="51" t="s">
        <v>142</v>
      </c>
      <c r="B7" s="112">
        <v>5</v>
      </c>
      <c r="C7" s="94" t="s">
        <v>250</v>
      </c>
      <c r="D7" s="105" t="s">
        <v>208</v>
      </c>
      <c r="E7" s="95" t="s">
        <v>179</v>
      </c>
      <c r="F7" s="102">
        <v>0</v>
      </c>
      <c r="G7" s="102">
        <v>2</v>
      </c>
      <c r="H7" s="102">
        <v>9</v>
      </c>
      <c r="I7" s="102">
        <v>1</v>
      </c>
      <c r="J7" s="102">
        <v>1</v>
      </c>
      <c r="K7" s="102">
        <v>1</v>
      </c>
      <c r="L7" s="102">
        <v>2</v>
      </c>
      <c r="M7" s="102">
        <v>7</v>
      </c>
      <c r="N7" s="102">
        <v>14</v>
      </c>
      <c r="O7" s="104">
        <f t="shared" si="0"/>
        <v>37</v>
      </c>
      <c r="P7" s="104"/>
      <c r="Q7" s="104">
        <v>37</v>
      </c>
      <c r="R7" s="102" t="s">
        <v>181</v>
      </c>
      <c r="S7" s="113"/>
      <c r="T7" s="94" t="s">
        <v>161</v>
      </c>
    </row>
    <row r="8" spans="1:59" ht="53.25" customHeight="1" x14ac:dyDescent="0.3">
      <c r="A8" s="51" t="s">
        <v>142</v>
      </c>
      <c r="B8" s="112">
        <v>8</v>
      </c>
      <c r="C8" s="94" t="s">
        <v>252</v>
      </c>
      <c r="D8" s="114" t="s">
        <v>208</v>
      </c>
      <c r="E8" s="95" t="s">
        <v>179</v>
      </c>
      <c r="F8" s="107">
        <v>0</v>
      </c>
      <c r="G8" s="95">
        <v>3</v>
      </c>
      <c r="H8" s="95">
        <v>9</v>
      </c>
      <c r="I8" s="95">
        <v>1</v>
      </c>
      <c r="J8" s="95">
        <v>1</v>
      </c>
      <c r="K8" s="95">
        <v>1</v>
      </c>
      <c r="L8" s="95">
        <v>3</v>
      </c>
      <c r="M8" s="104">
        <v>0</v>
      </c>
      <c r="N8" s="104">
        <v>14</v>
      </c>
      <c r="O8" s="104">
        <f t="shared" si="0"/>
        <v>32</v>
      </c>
      <c r="P8" s="94"/>
      <c r="Q8" s="104">
        <v>32</v>
      </c>
      <c r="R8" s="102" t="s">
        <v>182</v>
      </c>
      <c r="S8" s="113"/>
      <c r="T8" s="94" t="s">
        <v>161</v>
      </c>
    </row>
    <row r="9" spans="1:59" ht="56.25" customHeight="1" x14ac:dyDescent="0.3">
      <c r="A9" s="51" t="s">
        <v>142</v>
      </c>
      <c r="B9" s="112">
        <v>15</v>
      </c>
      <c r="C9" s="94" t="s">
        <v>251</v>
      </c>
      <c r="D9" s="105" t="s">
        <v>208</v>
      </c>
      <c r="E9" s="95" t="s">
        <v>179</v>
      </c>
      <c r="F9" s="95">
        <v>0</v>
      </c>
      <c r="G9" s="95">
        <v>4</v>
      </c>
      <c r="H9" s="95">
        <v>3</v>
      </c>
      <c r="I9" s="95">
        <v>1</v>
      </c>
      <c r="J9" s="95">
        <v>2</v>
      </c>
      <c r="K9" s="95">
        <v>1</v>
      </c>
      <c r="L9" s="95">
        <v>4</v>
      </c>
      <c r="M9" s="104">
        <v>0</v>
      </c>
      <c r="N9" s="104">
        <v>10</v>
      </c>
      <c r="O9" s="104">
        <f t="shared" si="0"/>
        <v>25</v>
      </c>
      <c r="P9" s="104"/>
      <c r="Q9" s="104">
        <v>25</v>
      </c>
      <c r="R9" s="102" t="s">
        <v>182</v>
      </c>
      <c r="S9" s="113"/>
      <c r="T9" s="94" t="s">
        <v>161</v>
      </c>
    </row>
    <row r="12" spans="1:59" ht="15.6" x14ac:dyDescent="0.3">
      <c r="A12" s="119"/>
      <c r="B12" s="120"/>
      <c r="C12" s="120"/>
      <c r="D12" s="120"/>
    </row>
    <row r="14" spans="1:59" ht="15.6" x14ac:dyDescent="0.3">
      <c r="A14" s="121"/>
      <c r="B14" s="121"/>
      <c r="C14" s="121"/>
      <c r="D14" s="121"/>
    </row>
  </sheetData>
  <sortState ref="A5:T22">
    <sortCondition descending="1" ref="O5"/>
  </sortState>
  <mergeCells count="5">
    <mergeCell ref="A1:T1"/>
    <mergeCell ref="A2:T2"/>
    <mergeCell ref="A3:T3"/>
    <mergeCell ref="A12:D12"/>
    <mergeCell ref="A14:D14"/>
  </mergeCells>
  <pageMargins left="0.7" right="0.7" top="0.75" bottom="0.75" header="0.3" footer="0.3"/>
  <pageSetup paperSize="9" orientation="portrait" r:id="rId1"/>
  <ignoredErrors>
    <ignoredError sqref="O5:O7 O8 O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4" zoomScale="90" zoomScaleNormal="90" workbookViewId="0">
      <selection activeCell="D7" sqref="D7"/>
    </sheetView>
  </sheetViews>
  <sheetFormatPr defaultRowHeight="14.4" x14ac:dyDescent="0.3"/>
  <cols>
    <col min="1" max="1" width="18" customWidth="1"/>
    <col min="2" max="2" width="5.33203125" customWidth="1"/>
    <col min="3" max="3" width="25.33203125" customWidth="1"/>
    <col min="4" max="4" width="28.5546875" customWidth="1"/>
    <col min="5" max="5" width="9" customWidth="1"/>
    <col min="6" max="8" width="8.44140625" customWidth="1"/>
    <col min="9" max="9" width="8.33203125" customWidth="1"/>
    <col min="10" max="10" width="7.88671875" customWidth="1"/>
    <col min="11" max="13" width="7.5546875" customWidth="1"/>
    <col min="14" max="14" width="8.33203125" customWidth="1"/>
    <col min="15" max="15" width="9.33203125" customWidth="1"/>
    <col min="16" max="16" width="7.88671875" customWidth="1"/>
    <col min="17" max="17" width="7.44140625" customWidth="1"/>
    <col min="18" max="18" width="15" customWidth="1"/>
    <col min="19" max="19" width="7.44140625" customWidth="1"/>
    <col min="20" max="20" width="34.6640625" customWidth="1"/>
  </cols>
  <sheetData>
    <row r="1" spans="1:20" ht="15.6" x14ac:dyDescent="0.3">
      <c r="A1" s="115" t="s">
        <v>184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5.6" x14ac:dyDescent="0.3">
      <c r="A2" s="115" t="s">
        <v>202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.6" x14ac:dyDescent="0.3">
      <c r="A3" s="115" t="s">
        <v>203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41.4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5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 t="s">
        <v>145</v>
      </c>
      <c r="P4" s="84" t="s">
        <v>10</v>
      </c>
      <c r="Q4" s="84" t="s">
        <v>11</v>
      </c>
      <c r="R4" s="84" t="s">
        <v>144</v>
      </c>
      <c r="S4" s="84" t="s">
        <v>143</v>
      </c>
      <c r="T4" s="84" t="s">
        <v>14</v>
      </c>
    </row>
    <row r="5" spans="1:20" ht="62.4" x14ac:dyDescent="0.3">
      <c r="A5" s="97" t="s">
        <v>142</v>
      </c>
      <c r="B5" s="92">
        <v>1</v>
      </c>
      <c r="C5" s="94" t="s">
        <v>253</v>
      </c>
      <c r="D5" s="105" t="s">
        <v>208</v>
      </c>
      <c r="E5" s="94" t="s">
        <v>158</v>
      </c>
      <c r="F5" s="94">
        <v>5</v>
      </c>
      <c r="G5" s="94">
        <v>4</v>
      </c>
      <c r="H5" s="94">
        <v>9</v>
      </c>
      <c r="I5" s="94">
        <v>1</v>
      </c>
      <c r="J5" s="94">
        <v>2</v>
      </c>
      <c r="K5" s="94">
        <v>1</v>
      </c>
      <c r="L5" s="94">
        <v>3</v>
      </c>
      <c r="M5" s="94">
        <v>7</v>
      </c>
      <c r="N5" s="94">
        <v>13</v>
      </c>
      <c r="O5" s="94">
        <f t="shared" ref="O5:O8" si="0">SUM(F5:N5)</f>
        <v>45</v>
      </c>
      <c r="P5" s="51"/>
      <c r="Q5" s="94">
        <v>45</v>
      </c>
      <c r="R5" s="94" t="s">
        <v>181</v>
      </c>
      <c r="S5" s="92">
        <v>1</v>
      </c>
      <c r="T5" s="94" t="s">
        <v>177</v>
      </c>
    </row>
    <row r="6" spans="1:20" ht="62.4" x14ac:dyDescent="0.3">
      <c r="A6" s="97" t="s">
        <v>142</v>
      </c>
      <c r="B6" s="92">
        <v>4</v>
      </c>
      <c r="C6" s="94" t="s">
        <v>180</v>
      </c>
      <c r="D6" s="105" t="s">
        <v>208</v>
      </c>
      <c r="E6" s="94" t="s">
        <v>158</v>
      </c>
      <c r="F6" s="51">
        <v>0</v>
      </c>
      <c r="G6" s="51">
        <v>3</v>
      </c>
      <c r="H6" s="51">
        <v>9</v>
      </c>
      <c r="I6" s="51">
        <v>2</v>
      </c>
      <c r="J6" s="100">
        <v>0</v>
      </c>
      <c r="K6" s="100">
        <v>0</v>
      </c>
      <c r="L6" s="100">
        <v>3</v>
      </c>
      <c r="M6" s="100">
        <v>7</v>
      </c>
      <c r="N6" s="100">
        <v>14</v>
      </c>
      <c r="O6" s="94">
        <f t="shared" si="0"/>
        <v>38</v>
      </c>
      <c r="P6" s="51"/>
      <c r="Q6" s="94">
        <v>38</v>
      </c>
      <c r="R6" s="94" t="s">
        <v>181</v>
      </c>
      <c r="S6" s="95">
        <v>2</v>
      </c>
      <c r="T6" s="94" t="s">
        <v>177</v>
      </c>
    </row>
    <row r="7" spans="1:20" ht="62.4" x14ac:dyDescent="0.3">
      <c r="A7" s="97" t="s">
        <v>142</v>
      </c>
      <c r="B7" s="92">
        <v>12</v>
      </c>
      <c r="C7" s="94" t="s">
        <v>255</v>
      </c>
      <c r="D7" s="105" t="s">
        <v>208</v>
      </c>
      <c r="E7" s="94" t="s">
        <v>158</v>
      </c>
      <c r="F7" s="102">
        <v>4</v>
      </c>
      <c r="G7" s="102">
        <v>1</v>
      </c>
      <c r="H7" s="102">
        <v>3</v>
      </c>
      <c r="I7" s="102">
        <v>1</v>
      </c>
      <c r="J7" s="102">
        <v>2</v>
      </c>
      <c r="K7" s="102">
        <v>1</v>
      </c>
      <c r="L7" s="102">
        <v>1</v>
      </c>
      <c r="M7" s="102">
        <v>7</v>
      </c>
      <c r="N7" s="102">
        <v>10</v>
      </c>
      <c r="O7" s="94">
        <f t="shared" si="0"/>
        <v>30</v>
      </c>
      <c r="P7" s="51"/>
      <c r="Q7" s="94">
        <v>30</v>
      </c>
      <c r="R7" s="102" t="s">
        <v>204</v>
      </c>
      <c r="S7" s="95">
        <v>8</v>
      </c>
      <c r="T7" s="94" t="s">
        <v>177</v>
      </c>
    </row>
    <row r="8" spans="1:20" ht="62.4" x14ac:dyDescent="0.3">
      <c r="A8" s="97" t="s">
        <v>142</v>
      </c>
      <c r="B8" s="92">
        <v>18</v>
      </c>
      <c r="C8" s="94" t="s">
        <v>254</v>
      </c>
      <c r="D8" s="105" t="s">
        <v>208</v>
      </c>
      <c r="E8" s="94" t="s">
        <v>158</v>
      </c>
      <c r="F8" s="51">
        <v>0</v>
      </c>
      <c r="G8" s="51">
        <v>0</v>
      </c>
      <c r="H8" s="94">
        <v>0</v>
      </c>
      <c r="I8" s="94">
        <v>1</v>
      </c>
      <c r="J8" s="94">
        <v>1</v>
      </c>
      <c r="K8" s="101">
        <v>1</v>
      </c>
      <c r="L8" s="101">
        <v>2</v>
      </c>
      <c r="M8" s="101">
        <v>5</v>
      </c>
      <c r="N8" s="101">
        <v>13</v>
      </c>
      <c r="O8" s="94">
        <f t="shared" si="0"/>
        <v>23</v>
      </c>
      <c r="P8" s="51"/>
      <c r="Q8" s="94">
        <v>23</v>
      </c>
      <c r="R8" s="51" t="s">
        <v>183</v>
      </c>
      <c r="S8" s="95">
        <v>12</v>
      </c>
      <c r="T8" s="94" t="s">
        <v>177</v>
      </c>
    </row>
  </sheetData>
  <sortState ref="A42:T64">
    <sortCondition descending="1" ref="O42"/>
  </sortState>
  <mergeCells count="3">
    <mergeCell ref="A1:T1"/>
    <mergeCell ref="A2:T2"/>
    <mergeCell ref="A3:T3"/>
  </mergeCells>
  <pageMargins left="0.7" right="0.7" top="0.75" bottom="0.75" header="0.3" footer="0.3"/>
  <pageSetup paperSize="9" orientation="portrait" r:id="rId1"/>
  <ignoredErrors>
    <ignoredError sqref="O8 O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2024-10-14T14:13:15Z</dcterms:modified>
</cp:coreProperties>
</file>