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6608" windowHeight="6900" activeTab="7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класс'!$A$4:$M$8</definedName>
    <definedName name="_xlnm._FilterDatabase" localSheetId="7" hidden="1">'11 класс'!$A$4:$M$5</definedName>
    <definedName name="_xlnm._FilterDatabase" localSheetId="0" hidden="1">'5 класс'!$A$5:$M$8</definedName>
    <definedName name="_xlnm._FilterDatabase" localSheetId="1" hidden="1">'6 класс'!$A$4:$M$6</definedName>
    <definedName name="_xlnm._FilterDatabase" localSheetId="3" hidden="1">'7 кл'!$A$4:$M$6</definedName>
    <definedName name="_xlnm._FilterDatabase" localSheetId="2" hidden="1">'7 класс'!$A$7:$S$7</definedName>
    <definedName name="_xlnm._FilterDatabase" localSheetId="4" hidden="1">'8 класс'!$A$4:$M$7</definedName>
    <definedName name="_xlnm._FilterDatabase" localSheetId="5" hidden="1">'9 класс'!$A$4:$M$6</definedName>
  </definedNames>
  <calcPr calcId="145621"/>
</workbook>
</file>

<file path=xl/calcChain.xml><?xml version="1.0" encoding="utf-8"?>
<calcChain xmlns="http://schemas.openxmlformats.org/spreadsheetml/2006/main">
  <c r="H5" i="11" l="1"/>
  <c r="H6" i="11"/>
  <c r="H5" i="16"/>
  <c r="H6" i="16"/>
  <c r="H5" i="14" l="1"/>
  <c r="H8" i="13" l="1"/>
  <c r="H6" i="13"/>
  <c r="H7" i="13" l="1"/>
  <c r="H5" i="13"/>
  <c r="H6" i="17"/>
  <c r="H5" i="17"/>
  <c r="H7" i="17"/>
  <c r="H5" i="8"/>
  <c r="H6" i="8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<sst xmlns="http://schemas.openxmlformats.org/spreadsheetml/2006/main" count="611" uniqueCount="198">
  <si>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</si>
  <si>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</si>
  <si>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</si>
  <si>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</si>
  <si>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</si>
  <si>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</si>
  <si>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</si>
  <si>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</si>
  <si>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</si>
  <si>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</si>
  <si>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</si>
  <si>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</si>
  <si>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</si>
  <si>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</si>
  <si>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</si>
  <si>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</si>
  <si>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</si>
  <si>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</si>
  <si>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</si>
  <si>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</si>
  <si>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</si>
  <si>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</si>
  <si>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</si>
  <si>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</si>
  <si>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</si>
  <si>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</si>
  <si>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</si>
  <si>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</si>
  <si>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</si>
  <si>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</si>
  <si>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</si>
  <si>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</si>
  <si>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</si>
  <si>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</si>
  <si>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</si>
  <si>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</si>
  <si>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</si>
  <si>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</si>
  <si>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</si>
  <si>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</si>
  <si>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</si>
  <si>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</si>
  <si>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</si>
  <si>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</si>
  <si>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</si>
  <si>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</si>
  <si>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</si>
  <si>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</si>
  <si>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</si>
  <si>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</si>
  <si>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</si>
  <si>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</si>
  <si>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</si>
  <si>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</si>
  <si>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</si>
  <si>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</si>
  <si>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</si>
  <si>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</si>
  <si>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</si>
  <si>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</si>
  <si>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</si>
  <si>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</si>
  <si>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</si>
  <si>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</si>
  <si>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</si>
  <si>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</si>
  <si>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</si>
  <si>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</si>
  <si>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</si>
  <si>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</si>
  <si>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</si>
  <si>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</si>
  <si>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</si>
  <si>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</si>
  <si>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</si>
  <si>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</si>
  <si>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</si>
  <si>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</si>
  <si>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</si>
  <si>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</si>
  <si>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</si>
  <si>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</si>
  <si>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</si>
  <si>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</si>
  <si>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</si>
  <si>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</si>
  <si>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</si>
  <si>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</si>
  <si>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</si>
  <si>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</si>
  <si>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</si>
  <si>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</si>
  <si>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</si>
  <si>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</si>
  <si>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</si>
  <si>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</si>
  <si>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</si>
  <si>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</si>
  <si>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</si>
  <si>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</si>
  <si>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</si>
  <si>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</si>
  <si>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</si>
  <si>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</si>
  <si>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</si>
  <si>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</si>
  <si>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</si>
  <si>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</si>
  <si>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</si>
  <si>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</si>
  <si>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</si>
  <si>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</si>
  <si>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</si>
  <si>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</si>
  <si>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</si>
  <si>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</si>
  <si>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</si>
  <si>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</si>
  <si>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</si>
  <si>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</si>
  <si>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</si>
  <si>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</si>
  <si>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</si>
  <si>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</si>
  <si>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</si>
  <si>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</si>
  <si>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</si>
  <si>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</si>
  <si>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</si>
  <si>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</si>
  <si>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</si>
  <si>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</si>
  <si>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</si>
  <si>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</si>
  <si>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</si>
  <si>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</si>
  <si>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</si>
  <si>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</si>
  <si>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</si>
  <si>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</si>
  <si>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</si>
  <si>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</si>
  <si>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география</t>
  </si>
  <si>
    <t xml:space="preserve">Статус </t>
  </si>
  <si>
    <t xml:space="preserve">Рейтинговое место </t>
  </si>
  <si>
    <t xml:space="preserve">тест.тур </t>
  </si>
  <si>
    <t xml:space="preserve">теоретич.тур   </t>
  </si>
  <si>
    <t>6а</t>
  </si>
  <si>
    <t>Чулкова Оксана Владимировна</t>
  </si>
  <si>
    <t>8а</t>
  </si>
  <si>
    <t>Шабаев Михаил Андреевич</t>
  </si>
  <si>
    <t>Грачева Софья Дмитриевна</t>
  </si>
  <si>
    <t>9а</t>
  </si>
  <si>
    <t>Караваева Ника Александровна</t>
  </si>
  <si>
    <t>Рубцов Артём Анатольевич</t>
  </si>
  <si>
    <t>10а</t>
  </si>
  <si>
    <t>победитель</t>
  </si>
  <si>
    <t>призёр</t>
  </si>
  <si>
    <t>участник</t>
  </si>
  <si>
    <t>Шувахина Светлана Игоревна</t>
  </si>
  <si>
    <t>Протокол заседания жюри школьного этапа всероссийской олимпиады школьников по географии Калининский район от 02  октября 2024года</t>
  </si>
  <si>
    <t>Повестка: утверждение результатов  школьного этапа всероссийской олимпиады по географии 2024 года, 11 класс</t>
  </si>
  <si>
    <t>Решили: утвердить результаты школьного этапа всероссийской олимпиады по географии 2024года, 11 класс</t>
  </si>
  <si>
    <t>Всего   макс  80 б.</t>
  </si>
  <si>
    <t>Протокол заседания жюри школьного этапа всероссийской олимпиады школьников по географии Калининский район от 02 октября 2024года</t>
  </si>
  <si>
    <t>Повестка: утверждение результатов  школьного этапа всероссийской олимпиады по географии 2024 года, 10 класс</t>
  </si>
  <si>
    <t>Решили: утвердить результаты школьного этапа всероссийской олимпиады по географии 2024года, 10 класс</t>
  </si>
  <si>
    <t>Всего           62 б.</t>
  </si>
  <si>
    <t>Повестка: утверждение результатов  школьного этапа всероссийской олимпиады по географии 2024 года, 9 класс</t>
  </si>
  <si>
    <t>Решили: утвердить результаты школьного этапа всероссийской олимпиады по географии 2024года, 9 класс</t>
  </si>
  <si>
    <t>Всего   макс.75 б.</t>
  </si>
  <si>
    <t>Протокол заседания жюри школьного этапа всероссийской олимпиады школьников по географии Калининский район от 02  октября 2024 года</t>
  </si>
  <si>
    <t>Повестка: утверждение результатов  школьного этапа всероссийской олимпиады по географии 2024 года, 8 класс</t>
  </si>
  <si>
    <t>Решили: утвердить результаты школьного этапа всероссийской олимпиады по географии 2024года, 8 класс</t>
  </si>
  <si>
    <t>Всего    макс.77 б.</t>
  </si>
  <si>
    <t>Повестка: утверждение результатов  школьного этапа всероссийской олимпиады по географии 2024 года, 7 класс</t>
  </si>
  <si>
    <t>Решили: утвердить результаты школьного этапа всероссийской олимпиады по географии 2024 года, 7 класс</t>
  </si>
  <si>
    <t>Всего   макс.80 б.</t>
  </si>
  <si>
    <t>Повестка: утверждение результатов  школьного этапа всероссийской олимпиады по географии 2024 года, 6 класс</t>
  </si>
  <si>
    <t>Решили: утвердить результаты школьного этапа всероссийской олимпиады по географии 2024года, 6 класс</t>
  </si>
  <si>
    <t>Всего    макс.90 б.</t>
  </si>
  <si>
    <t>Повестка: утверждение результатов  школьного этапа всероссийской олимпиады по географии 2024 года, 5 класс</t>
  </si>
  <si>
    <t>Решили: утвердить результаты школьного этапа всероссийской олимпиады по географии 2024года, 5 класс</t>
  </si>
  <si>
    <t>призер</t>
  </si>
  <si>
    <t>7б</t>
  </si>
  <si>
    <t>11а</t>
  </si>
  <si>
    <t>Амелин Михаил Алексеевич</t>
  </si>
  <si>
    <t>МБОУ"СОШ №2 имени С.И.Подгайнова г.Калининска Саратовской области"</t>
  </si>
  <si>
    <t>Петров Егор Владимирович</t>
  </si>
  <si>
    <t>Постюшкова Юлиана Максимовна</t>
  </si>
  <si>
    <t>Трухачев Арсений Олегович</t>
  </si>
  <si>
    <t>Тутаев  Роман Алексеевич</t>
  </si>
  <si>
    <t>Кузьминов Егор Алексеевич</t>
  </si>
  <si>
    <t>Мишина  Ольга Дмитриевна</t>
  </si>
  <si>
    <t>Холина Яна Олеговна</t>
  </si>
  <si>
    <t>Бундин Олег Олегович</t>
  </si>
  <si>
    <t>Председатель:                               Ляленкова Т.Б.</t>
  </si>
  <si>
    <t xml:space="preserve">Секретарь: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</si>
</sst>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7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15" fillId="2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6" fillId="0" borderId="0" xfId="0" applyFont="1" applyAlignment="1">
      <alignment horizontal="center" vertical="center" wrapText="1"/>
    </xf>
    <xf numFmtId="0" fontId="0" fillId="0" borderId="0" xfId="0" applyBorder="1"/>
    <xf numFmtId="0" fontId="17" fillId="0" borderId="14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7" fillId="0" borderId="15" xfId="0" applyFont="1" applyFill="1" applyBorder="1" applyAlignment="1">
      <alignment horizontal="left" vertical="top" wrapText="1"/>
    </xf>
    <xf numFmtId="0" fontId="0" fillId="0" borderId="11" xfId="0" applyBorder="1"/>
    <xf numFmtId="0" fontId="16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4" borderId="1" xfId="2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2" fillId="0" borderId="1" xfId="2" applyFont="1" applyFill="1" applyBorder="1" applyAlignment="1">
      <alignment wrapText="1"/>
    </xf>
    <xf numFmtId="0" fontId="2" fillId="4" borderId="1" xfId="2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9" fillId="0" borderId="1" xfId="0" applyNumberFormat="1" applyFont="1" applyBorder="1" applyAlignment="1">
      <alignment wrapText="1"/>
    </xf>
    <xf numFmtId="0" fontId="2" fillId="0" borderId="1" xfId="2" applyFont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49" fontId="2" fillId="0" borderId="1" xfId="0" applyNumberFormat="1" applyFont="1" applyBorder="1" applyAlignment="1">
      <alignment wrapText="1"/>
    </xf>
    <xf numFmtId="0" fontId="10" fillId="6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2" fillId="0" borderId="1" xfId="2" applyNumberFormat="1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wrapText="1"/>
    </xf>
    <xf numFmtId="0" fontId="2" fillId="0" borderId="0" xfId="2" applyFont="1" applyFill="1" applyBorder="1" applyAlignment="1">
      <alignment wrapText="1"/>
    </xf>
    <xf numFmtId="0" fontId="10" fillId="6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0" fillId="0" borderId="1" xfId="0" applyNumberFormat="1" applyFont="1" applyBorder="1" applyAlignment="1">
      <alignment horizontal="left" wrapText="1"/>
    </xf>
    <xf numFmtId="0" fontId="2" fillId="4" borderId="0" xfId="2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2" fillId="0" borderId="0" xfId="2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2" fillId="0" borderId="10" xfId="2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11" fillId="2" borderId="10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4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 wrapText="1"/>
    </xf>
    <xf numFmtId="0" fontId="10" fillId="5" borderId="1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25</xdr:row>
      <xdr:rowOff>154782</xdr:rowOff>
    </xdr:from>
    <xdr:to>
      <xdr:col>2</xdr:col>
      <xdr:colOff>11905</xdr:colOff>
      <xdr:row>27</xdr:row>
      <xdr:rowOff>40860</xdr:rowOff>
    </xdr:to>
    <xdr:pic>
      <xdr:nvPicPr>
        <xdr:cNvPr id="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49" y="13763626"/>
          <a:ext cx="535781" cy="2670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1107281</xdr:colOff>
      <xdr:row>29</xdr:row>
      <xdr:rowOff>35719</xdr:rowOff>
    </xdr:from>
    <xdr:to>
      <xdr:col>1</xdr:col>
      <xdr:colOff>426243</xdr:colOff>
      <xdr:row>30</xdr:row>
      <xdr:rowOff>142875</xdr:rowOff>
    </xdr:to>
    <xdr:pic>
      <xdr:nvPicPr>
        <xdr:cNvPr id="3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07281" y="14406563"/>
          <a:ext cx="533400" cy="29765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80" zoomScaleNormal="80" workbookViewId="0">
      <selection activeCell="A6" sqref="A6:M18"/>
    </sheetView>
  </sheetViews>
  <sheetFormatPr defaultRowHeight="14.4" x14ac:dyDescent="0.3"/>
  <cols>
    <col min="1" max="1" width="18.33203125" customWidth="1"/>
    <col min="2" max="2" width="8.109375" customWidth="1"/>
    <col min="3" max="3" width="33.109375" customWidth="1"/>
    <col min="4" max="4" width="31.33203125" customWidth="1"/>
    <col min="5" max="5" width="10.33203125" customWidth="1"/>
    <col min="6" max="6" width="11.33203125" customWidth="1"/>
    <col min="7" max="7" width="10.5546875" customWidth="1"/>
    <col min="8" max="8" width="9.6640625" customWidth="1"/>
    <col min="9" max="9" width="9.33203125" customWidth="1"/>
    <col min="10" max="10" width="10.5546875" customWidth="1"/>
    <col min="11" max="11" width="13" customWidth="1"/>
    <col min="12" max="12" width="10.5546875" customWidth="1"/>
    <col min="13" max="13" width="40.6640625" customWidth="1"/>
  </cols>
  <sheetData>
    <row r="1" spans="1:17" ht="15.75" customHeight="1" x14ac:dyDescent="0.3">
      <c r="A1" s="142" t="s">
        <v>160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88"/>
    </row>
    <row r="2" spans="1:17" ht="15.75" customHeight="1" x14ac:dyDescent="0.3">
      <c r="A2" s="142" t="s">
        <v>181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7" ht="15.75" customHeight="1" x14ac:dyDescent="0.3">
      <c r="A3" s="142" t="s">
        <v>182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7" ht="15.75" customHeight="1" x14ac:dyDescent="0.3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P4" s="88"/>
      <c r="Q4" s="88"/>
    </row>
    <row r="5" spans="1:17" s="88" customFormat="1" ht="72.75" customHeight="1" x14ac:dyDescent="0.3">
      <c r="A5" s="89" t="s">
        <v>0</v>
      </c>
      <c r="B5" s="89" t="s">
        <v>1</v>
      </c>
      <c r="C5" s="89" t="s">
        <v>2</v>
      </c>
      <c r="D5" s="89" t="s">
        <v>141</v>
      </c>
      <c r="E5" s="89" t="s">
        <v>4</v>
      </c>
      <c r="F5" s="90" t="s">
        <v>145</v>
      </c>
      <c r="G5" s="90" t="s">
        <v>146</v>
      </c>
      <c r="H5" s="90" t="s">
        <v>180</v>
      </c>
      <c r="I5" s="89" t="s">
        <v>10</v>
      </c>
      <c r="J5" s="89" t="s">
        <v>11</v>
      </c>
      <c r="K5" s="89" t="s">
        <v>143</v>
      </c>
      <c r="L5" s="89" t="s">
        <v>144</v>
      </c>
      <c r="M5" s="89" t="s">
        <v>14</v>
      </c>
      <c r="N5" s="87"/>
      <c r="P5"/>
      <c r="Q5"/>
    </row>
    <row r="6" spans="1:17" s="88" customFormat="1" ht="98.25" customHeight="1" x14ac:dyDescent="0.3">
      <c r="A6" s="111"/>
      <c r="B6" s="110"/>
      <c r="C6" s="26"/>
      <c r="D6" s="110"/>
      <c r="E6" s="110"/>
      <c r="F6" s="110"/>
      <c r="G6" s="110"/>
      <c r="H6" s="110"/>
      <c r="I6" s="133"/>
      <c r="J6" s="110"/>
      <c r="K6" s="112"/>
      <c r="L6" s="110"/>
      <c r="M6" s="112"/>
      <c r="N6" s="87"/>
      <c r="P6"/>
      <c r="Q6"/>
    </row>
    <row r="7" spans="1:17" s="88" customFormat="1" ht="56.25" customHeight="1" x14ac:dyDescent="0.3">
      <c r="A7" s="111"/>
      <c r="B7" s="119"/>
      <c r="C7" s="26"/>
      <c r="D7" s="110"/>
      <c r="E7" s="110"/>
      <c r="F7" s="110"/>
      <c r="G7" s="110"/>
      <c r="H7" s="110"/>
      <c r="I7" s="136"/>
      <c r="J7" s="110"/>
      <c r="K7" s="112"/>
      <c r="L7" s="110"/>
      <c r="M7" s="112"/>
      <c r="N7" s="87"/>
      <c r="P7"/>
      <c r="Q7"/>
    </row>
    <row r="8" spans="1:17" ht="93.75" customHeight="1" x14ac:dyDescent="0.3">
      <c r="A8" s="111"/>
      <c r="B8" s="110"/>
      <c r="C8" s="26"/>
      <c r="D8" s="110"/>
      <c r="E8" s="110"/>
      <c r="F8" s="110"/>
      <c r="G8" s="110"/>
      <c r="H8" s="110"/>
      <c r="I8" s="110"/>
      <c r="J8" s="110"/>
      <c r="K8" s="112"/>
      <c r="L8" s="110"/>
      <c r="M8" s="112"/>
      <c r="N8" s="20"/>
    </row>
    <row r="9" spans="1:17" ht="99" customHeight="1" x14ac:dyDescent="0.3">
      <c r="A9" s="111"/>
      <c r="B9" s="119"/>
      <c r="C9" s="132"/>
      <c r="D9" s="110"/>
      <c r="E9" s="26"/>
      <c r="F9" s="111"/>
      <c r="G9" s="111"/>
      <c r="H9" s="110"/>
      <c r="I9" s="134"/>
      <c r="J9" s="110"/>
      <c r="K9" s="112"/>
      <c r="L9" s="110"/>
      <c r="M9" s="112"/>
      <c r="N9" s="20"/>
    </row>
    <row r="10" spans="1:17" ht="45" customHeight="1" x14ac:dyDescent="0.3">
      <c r="A10" s="111"/>
      <c r="B10" s="110"/>
      <c r="C10" s="132"/>
      <c r="D10" s="119"/>
      <c r="E10" s="132"/>
      <c r="F10" s="132"/>
      <c r="G10" s="132"/>
      <c r="H10" s="110"/>
      <c r="I10" s="110"/>
      <c r="J10" s="110"/>
      <c r="K10" s="112"/>
      <c r="L10" s="26"/>
      <c r="M10" s="118"/>
      <c r="N10" s="20"/>
    </row>
    <row r="11" spans="1:17" ht="50.25" customHeight="1" x14ac:dyDescent="0.3">
      <c r="A11" s="111"/>
      <c r="B11" s="119"/>
      <c r="C11" s="26"/>
      <c r="D11" s="122"/>
      <c r="E11" s="110"/>
      <c r="F11" s="110"/>
      <c r="G11" s="110"/>
      <c r="H11" s="110"/>
      <c r="I11" s="110"/>
      <c r="J11" s="110"/>
      <c r="K11" s="112"/>
      <c r="L11" s="110"/>
      <c r="M11" s="110"/>
      <c r="N11" s="20"/>
    </row>
    <row r="12" spans="1:17" ht="50.25" customHeight="1" x14ac:dyDescent="0.3">
      <c r="A12" s="111"/>
      <c r="B12" s="110"/>
      <c r="C12" s="26"/>
      <c r="D12" s="26"/>
      <c r="E12" s="26"/>
      <c r="F12" s="26"/>
      <c r="G12" s="26"/>
      <c r="H12" s="110"/>
      <c r="I12" s="110"/>
      <c r="J12" s="110"/>
      <c r="K12" s="112"/>
      <c r="L12" s="112"/>
      <c r="M12" s="26"/>
      <c r="N12" s="20"/>
    </row>
    <row r="13" spans="1:17" ht="50.25" customHeight="1" x14ac:dyDescent="0.3">
      <c r="A13" s="111"/>
      <c r="B13" s="119"/>
      <c r="C13" s="26"/>
      <c r="D13" s="119"/>
      <c r="E13" s="110"/>
      <c r="F13" s="110"/>
      <c r="G13" s="110"/>
      <c r="H13" s="110"/>
      <c r="I13" s="135"/>
      <c r="J13" s="110"/>
      <c r="K13" s="112"/>
      <c r="L13" s="110"/>
      <c r="M13" s="118"/>
      <c r="N13" s="20"/>
    </row>
    <row r="14" spans="1:17" ht="66.75" customHeight="1" x14ac:dyDescent="0.3">
      <c r="A14" s="111"/>
      <c r="B14" s="110"/>
      <c r="C14" s="26"/>
      <c r="D14" s="110"/>
      <c r="E14" s="110"/>
      <c r="F14" s="110"/>
      <c r="G14" s="110"/>
      <c r="H14" s="110"/>
      <c r="I14" s="110"/>
      <c r="J14" s="110"/>
      <c r="K14" s="112"/>
      <c r="L14" s="110"/>
      <c r="M14" s="112"/>
      <c r="N14" s="20"/>
    </row>
    <row r="15" spans="1:17" ht="51.75" customHeight="1" x14ac:dyDescent="0.3">
      <c r="A15" s="111"/>
      <c r="B15" s="119"/>
      <c r="C15" s="114"/>
      <c r="D15" s="119"/>
      <c r="E15" s="114"/>
      <c r="F15" s="114"/>
      <c r="G15" s="114"/>
      <c r="H15" s="110"/>
      <c r="I15" s="26"/>
      <c r="J15" s="110"/>
      <c r="K15" s="112"/>
      <c r="L15" s="110"/>
      <c r="M15" s="118"/>
      <c r="N15" s="20"/>
    </row>
    <row r="16" spans="1:17" ht="84" customHeight="1" x14ac:dyDescent="0.3">
      <c r="A16" s="111"/>
      <c r="B16" s="110"/>
      <c r="C16" s="26"/>
      <c r="D16" s="110"/>
      <c r="E16" s="110"/>
      <c r="F16" s="110"/>
      <c r="G16" s="110"/>
      <c r="H16" s="110"/>
      <c r="I16" s="110"/>
      <c r="J16" s="110"/>
      <c r="K16" s="112"/>
      <c r="L16" s="110"/>
      <c r="M16" s="26"/>
      <c r="N16" s="20"/>
    </row>
    <row r="17" spans="1:13" ht="15.6" x14ac:dyDescent="0.3">
      <c r="A17" s="111"/>
      <c r="B17" s="119"/>
      <c r="C17" s="132"/>
      <c r="D17" s="119"/>
      <c r="E17" s="26"/>
      <c r="F17" s="111"/>
      <c r="G17" s="111"/>
      <c r="H17" s="110"/>
      <c r="I17" s="110"/>
      <c r="J17" s="110"/>
      <c r="K17" s="112"/>
      <c r="L17" s="110"/>
      <c r="M17" s="118"/>
    </row>
    <row r="18" spans="1:13" ht="15.6" x14ac:dyDescent="0.3">
      <c r="A18" s="111"/>
      <c r="B18" s="110"/>
      <c r="C18" s="26"/>
      <c r="D18" s="119"/>
      <c r="E18" s="110"/>
      <c r="F18" s="110"/>
      <c r="G18" s="110"/>
      <c r="H18" s="110"/>
      <c r="I18" s="110"/>
      <c r="J18" s="110"/>
      <c r="K18" s="112"/>
      <c r="L18" s="110"/>
      <c r="M18" s="118"/>
    </row>
    <row r="19" spans="1:13" ht="15.6" x14ac:dyDescent="0.3">
      <c r="A19" s="126"/>
      <c r="B19" s="127"/>
      <c r="C19" s="128"/>
      <c r="D19" s="127"/>
      <c r="E19" s="127"/>
      <c r="F19" s="127"/>
      <c r="G19" s="127"/>
      <c r="H19" s="127"/>
      <c r="I19" s="127"/>
      <c r="J19" s="129"/>
      <c r="K19" s="130"/>
      <c r="L19" s="129"/>
      <c r="M19" s="131"/>
    </row>
    <row r="20" spans="1:13" x14ac:dyDescent="0.3">
      <c r="A20" s="143" t="s">
        <v>196</v>
      </c>
      <c r="B20" s="143"/>
      <c r="C20" s="143"/>
      <c r="D20" s="143"/>
    </row>
    <row r="22" spans="1:13" x14ac:dyDescent="0.3">
      <c r="A22" s="143" t="s">
        <v>197</v>
      </c>
      <c r="B22" s="143"/>
      <c r="C22" s="143"/>
      <c r="D22" s="143"/>
    </row>
  </sheetData>
  <sortState ref="A6:M18">
    <sortCondition descending="1" ref="H6"/>
  </sortState>
  <mergeCells count="5">
    <mergeCell ref="A3:M3"/>
    <mergeCell ref="A1:M1"/>
    <mergeCell ref="A2:M2"/>
    <mergeCell ref="A20:D20"/>
    <mergeCell ref="A22:D2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zoomScale="90" zoomScaleNormal="90" workbookViewId="0">
      <selection activeCell="A9" sqref="A9:D9"/>
    </sheetView>
  </sheetViews>
  <sheetFormatPr defaultRowHeight="14.4" x14ac:dyDescent="0.3"/>
  <cols>
    <col min="1" max="1" width="15" customWidth="1"/>
    <col min="2" max="2" width="8.44140625" customWidth="1"/>
    <col min="3" max="3" width="22" customWidth="1"/>
    <col min="4" max="4" width="40.6640625" customWidth="1"/>
    <col min="5" max="5" width="10.44140625" customWidth="1"/>
    <col min="6" max="6" width="8.88671875" customWidth="1"/>
    <col min="7" max="7" width="9.6640625" customWidth="1"/>
    <col min="8" max="8" width="11.5546875" customWidth="1"/>
    <col min="9" max="9" width="7.88671875" customWidth="1"/>
    <col min="10" max="10" width="10" customWidth="1"/>
    <col min="11" max="11" width="15.6640625" customWidth="1"/>
    <col min="12" max="12" width="9.44140625" customWidth="1"/>
    <col min="13" max="13" width="15.6640625" customWidth="1"/>
    <col min="14" max="14" width="10" customWidth="1"/>
  </cols>
  <sheetData>
    <row r="1" spans="1:16" ht="15.6" x14ac:dyDescent="0.3">
      <c r="A1" s="142" t="s">
        <v>160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O1" s="88"/>
      <c r="P1" s="88"/>
    </row>
    <row r="2" spans="1:16" ht="15.6" x14ac:dyDescent="0.3">
      <c r="A2" s="142" t="s">
        <v>178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6" ht="15.6" x14ac:dyDescent="0.3">
      <c r="A3" s="142" t="s">
        <v>179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6" ht="96.6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145</v>
      </c>
      <c r="G4" s="85" t="s">
        <v>146</v>
      </c>
      <c r="H4" s="85" t="s">
        <v>177</v>
      </c>
      <c r="I4" s="84" t="s">
        <v>10</v>
      </c>
      <c r="J4" s="84" t="s">
        <v>11</v>
      </c>
      <c r="K4" s="84" t="s">
        <v>143</v>
      </c>
      <c r="L4" s="84" t="s">
        <v>144</v>
      </c>
      <c r="M4" s="84" t="s">
        <v>14</v>
      </c>
      <c r="O4" s="88"/>
      <c r="P4" s="88"/>
    </row>
    <row r="5" spans="1:16" ht="46.8" x14ac:dyDescent="0.3">
      <c r="A5" s="111" t="s">
        <v>142</v>
      </c>
      <c r="B5" s="26">
        <v>4</v>
      </c>
      <c r="C5" s="26" t="s">
        <v>186</v>
      </c>
      <c r="D5" s="138" t="s">
        <v>187</v>
      </c>
      <c r="E5" s="115" t="s">
        <v>147</v>
      </c>
      <c r="F5" s="110">
        <v>8</v>
      </c>
      <c r="G5" s="110">
        <v>41</v>
      </c>
      <c r="H5" s="110">
        <f t="shared" ref="H5:H6" si="0">SUM(F5:G5)</f>
        <v>49</v>
      </c>
      <c r="I5" s="110"/>
      <c r="J5" s="110"/>
      <c r="K5" s="112" t="s">
        <v>183</v>
      </c>
      <c r="L5" s="110">
        <v>4</v>
      </c>
      <c r="M5" s="112" t="s">
        <v>148</v>
      </c>
    </row>
    <row r="6" spans="1:16" ht="46.8" x14ac:dyDescent="0.3">
      <c r="A6" s="111" t="s">
        <v>142</v>
      </c>
      <c r="B6" s="26">
        <v>5</v>
      </c>
      <c r="C6" s="26" t="s">
        <v>188</v>
      </c>
      <c r="D6" s="138" t="s">
        <v>187</v>
      </c>
      <c r="E6" s="115" t="s">
        <v>147</v>
      </c>
      <c r="F6" s="110">
        <v>8</v>
      </c>
      <c r="G6" s="110">
        <v>41</v>
      </c>
      <c r="H6" s="110">
        <f t="shared" si="0"/>
        <v>49</v>
      </c>
      <c r="I6" s="110"/>
      <c r="J6" s="110"/>
      <c r="K6" s="112" t="s">
        <v>183</v>
      </c>
      <c r="L6" s="110">
        <v>4</v>
      </c>
      <c r="M6" s="110" t="s">
        <v>148</v>
      </c>
    </row>
  </sheetData>
  <sortState ref="A5:M25">
    <sortCondition descending="1" ref="H5"/>
  </sortState>
  <mergeCells count="3">
    <mergeCell ref="A1:M1"/>
    <mergeCell ref="A3:M3"/>
    <mergeCell ref="A2:M2"/>
  </mergeCells>
  <pageMargins left="0.7" right="0.7" top="0.75" bottom="0.75" header="0.3" footer="0.3"/>
  <pageSetup paperSize="9" orientation="portrait" r:id="rId1"/>
  <ignoredErrors>
    <ignoredError sqref="H7 H5:H6 H8 H9:H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142" t="s">
        <v>35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</row>
    <row r="2" spans="1:19" ht="18" x14ac:dyDescent="0.35">
      <c r="A2" s="142" t="s">
        <v>15</v>
      </c>
      <c r="B2" s="142"/>
      <c r="C2" s="142"/>
      <c r="D2" s="14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142" t="s">
        <v>16</v>
      </c>
      <c r="B3" s="142"/>
      <c r="C3" s="142"/>
      <c r="D3" s="14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146" t="s">
        <v>64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ht="15.6" x14ac:dyDescent="0.3">
      <c r="A5" s="146" t="s">
        <v>65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spans="1:19" ht="15.6" x14ac:dyDescent="0.3">
      <c r="A6" s="144"/>
      <c r="B6" s="144"/>
      <c r="C6" s="144"/>
      <c r="D6" s="144"/>
      <c r="E6" s="144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zoomScale="86" zoomScaleNormal="86" workbookViewId="0">
      <selection activeCell="D7" sqref="D7:D9"/>
    </sheetView>
  </sheetViews>
  <sheetFormatPr defaultRowHeight="14.4" x14ac:dyDescent="0.3"/>
  <cols>
    <col min="1" max="1" width="15.88671875" customWidth="1"/>
    <col min="2" max="2" width="7.109375" customWidth="1"/>
    <col min="3" max="3" width="35.88671875" customWidth="1"/>
    <col min="4" max="4" width="31.44140625" customWidth="1"/>
    <col min="5" max="5" width="7.33203125" customWidth="1"/>
    <col min="6" max="6" width="9.88671875" customWidth="1"/>
    <col min="7" max="7" width="9.33203125" customWidth="1"/>
    <col min="8" max="8" width="12.44140625" customWidth="1"/>
    <col min="9" max="9" width="8" customWidth="1"/>
    <col min="10" max="10" width="7.5546875" customWidth="1"/>
    <col min="11" max="11" width="12.33203125" customWidth="1"/>
    <col min="12" max="12" width="9" customWidth="1"/>
    <col min="13" max="13" width="31.33203125" customWidth="1"/>
    <col min="14" max="14" width="10.6640625" customWidth="1"/>
  </cols>
  <sheetData>
    <row r="1" spans="1:16" ht="15.6" x14ac:dyDescent="0.3">
      <c r="A1" s="142" t="s">
        <v>164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O1" s="88"/>
      <c r="P1" s="88"/>
    </row>
    <row r="2" spans="1:16" ht="15.6" x14ac:dyDescent="0.3">
      <c r="A2" s="142" t="s">
        <v>175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6" ht="15.75" customHeight="1" x14ac:dyDescent="0.3">
      <c r="A3" s="142" t="s">
        <v>176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6" s="88" customFormat="1" ht="72" customHeight="1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145</v>
      </c>
      <c r="G4" s="85" t="s">
        <v>146</v>
      </c>
      <c r="H4" s="85" t="s">
        <v>174</v>
      </c>
      <c r="I4" s="84" t="s">
        <v>10</v>
      </c>
      <c r="J4" s="84" t="s">
        <v>11</v>
      </c>
      <c r="K4" s="84" t="s">
        <v>143</v>
      </c>
      <c r="L4" s="84" t="s">
        <v>144</v>
      </c>
      <c r="M4" s="84" t="s">
        <v>14</v>
      </c>
    </row>
    <row r="5" spans="1:16" ht="52.5" customHeight="1" x14ac:dyDescent="0.3">
      <c r="A5" s="118" t="s">
        <v>142</v>
      </c>
      <c r="B5" s="110">
        <v>2</v>
      </c>
      <c r="C5" s="26" t="s">
        <v>190</v>
      </c>
      <c r="D5" s="138" t="s">
        <v>187</v>
      </c>
      <c r="E5" s="140" t="s">
        <v>184</v>
      </c>
      <c r="F5" s="118">
        <v>16</v>
      </c>
      <c r="G5" s="118">
        <v>43</v>
      </c>
      <c r="H5" s="137">
        <f t="shared" ref="H5:H6" si="0">SUM(F5:G5)</f>
        <v>59</v>
      </c>
      <c r="I5" s="26"/>
      <c r="J5" s="137"/>
      <c r="K5" s="137" t="s">
        <v>156</v>
      </c>
      <c r="L5" s="110">
        <v>2</v>
      </c>
      <c r="M5" s="118" t="s">
        <v>148</v>
      </c>
    </row>
    <row r="6" spans="1:16" ht="51.75" customHeight="1" x14ac:dyDescent="0.3">
      <c r="A6" s="118" t="s">
        <v>142</v>
      </c>
      <c r="B6" s="110">
        <v>3</v>
      </c>
      <c r="C6" s="26" t="s">
        <v>189</v>
      </c>
      <c r="D6" s="138" t="s">
        <v>187</v>
      </c>
      <c r="E6" s="139" t="s">
        <v>96</v>
      </c>
      <c r="F6" s="118">
        <v>13</v>
      </c>
      <c r="G6" s="118">
        <v>39</v>
      </c>
      <c r="H6" s="137">
        <f t="shared" si="0"/>
        <v>52</v>
      </c>
      <c r="I6" s="26"/>
      <c r="J6" s="137"/>
      <c r="K6" s="116" t="s">
        <v>157</v>
      </c>
      <c r="L6" s="113">
        <v>3</v>
      </c>
      <c r="M6" s="118" t="s">
        <v>148</v>
      </c>
    </row>
    <row r="8" spans="1:16" x14ac:dyDescent="0.3">
      <c r="A8" s="143"/>
      <c r="B8" s="143"/>
      <c r="C8" s="143"/>
      <c r="D8" s="143"/>
    </row>
    <row r="10" spans="1:16" x14ac:dyDescent="0.3">
      <c r="A10" s="143"/>
      <c r="B10" s="143"/>
      <c r="C10" s="143"/>
      <c r="D10" s="143"/>
    </row>
  </sheetData>
  <sortState ref="A5:M29">
    <sortCondition descending="1" ref="H5"/>
  </sortState>
  <mergeCells count="5">
    <mergeCell ref="A2:M2"/>
    <mergeCell ref="A3:M3"/>
    <mergeCell ref="A1:M1"/>
    <mergeCell ref="A8:D8"/>
    <mergeCell ref="A10:D10"/>
  </mergeCells>
  <pageMargins left="0.7" right="0.7" top="0.75" bottom="0.75" header="0.3" footer="0.3"/>
  <pageSetup paperSize="9" orientation="portrait" verticalDpi="0" r:id="rId1"/>
  <ignoredErrors>
    <ignoredError sqref="H5:H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A4" zoomScale="90" zoomScaleNormal="90" workbookViewId="0">
      <selection activeCell="D7" sqref="D7"/>
    </sheetView>
  </sheetViews>
  <sheetFormatPr defaultRowHeight="14.4" x14ac:dyDescent="0.3"/>
  <cols>
    <col min="1" max="1" width="15.88671875" customWidth="1"/>
    <col min="2" max="2" width="7.109375" customWidth="1"/>
    <col min="3" max="3" width="24.33203125" customWidth="1"/>
    <col min="4" max="4" width="27.6640625" customWidth="1"/>
    <col min="5" max="5" width="7.33203125" customWidth="1"/>
    <col min="6" max="6" width="6.6640625" customWidth="1"/>
    <col min="7" max="7" width="5.88671875" customWidth="1"/>
    <col min="8" max="8" width="6.44140625" customWidth="1"/>
    <col min="9" max="9" width="8.109375" customWidth="1"/>
    <col min="10" max="10" width="6.88671875" customWidth="1"/>
    <col min="11" max="11" width="11.109375" customWidth="1"/>
    <col min="12" max="12" width="7.6640625" customWidth="1"/>
    <col min="13" max="13" width="36.33203125" customWidth="1"/>
  </cols>
  <sheetData>
    <row r="1" spans="1:16" ht="15.6" x14ac:dyDescent="0.3">
      <c r="A1" s="142" t="s">
        <v>171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O1" s="88"/>
      <c r="P1" s="88"/>
    </row>
    <row r="2" spans="1:16" ht="15.6" x14ac:dyDescent="0.3">
      <c r="A2" s="142" t="s">
        <v>172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6" ht="15.75" customHeight="1" x14ac:dyDescent="0.3">
      <c r="A3" s="142" t="s">
        <v>173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6" s="88" customFormat="1" ht="69" customHeight="1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145</v>
      </c>
      <c r="G4" s="85" t="s">
        <v>146</v>
      </c>
      <c r="H4" s="85" t="s">
        <v>170</v>
      </c>
      <c r="I4" s="84" t="s">
        <v>10</v>
      </c>
      <c r="J4" s="84" t="s">
        <v>11</v>
      </c>
      <c r="K4" s="84" t="s">
        <v>143</v>
      </c>
      <c r="L4" s="84" t="s">
        <v>144</v>
      </c>
      <c r="M4" s="84" t="s">
        <v>14</v>
      </c>
    </row>
    <row r="5" spans="1:16" ht="66" customHeight="1" x14ac:dyDescent="0.3">
      <c r="A5" s="99" t="s">
        <v>142</v>
      </c>
      <c r="B5" s="105">
        <v>3</v>
      </c>
      <c r="C5" s="99" t="s">
        <v>191</v>
      </c>
      <c r="D5" s="100" t="s">
        <v>187</v>
      </c>
      <c r="E5" s="103" t="s">
        <v>149</v>
      </c>
      <c r="F5" s="51">
        <v>21</v>
      </c>
      <c r="G5" s="51">
        <v>19</v>
      </c>
      <c r="H5" s="141">
        <f t="shared" ref="H5:H7" si="0">SUM(F5:G5)</f>
        <v>40</v>
      </c>
      <c r="I5" s="104"/>
      <c r="J5" s="141"/>
      <c r="K5" s="99" t="s">
        <v>157</v>
      </c>
      <c r="L5" s="104">
        <v>3</v>
      </c>
      <c r="M5" s="103" t="s">
        <v>148</v>
      </c>
    </row>
    <row r="6" spans="1:16" ht="52.5" customHeight="1" x14ac:dyDescent="0.3">
      <c r="A6" s="99" t="s">
        <v>142</v>
      </c>
      <c r="B6" s="105">
        <v>11</v>
      </c>
      <c r="C6" s="99" t="s">
        <v>159</v>
      </c>
      <c r="D6" s="100" t="s">
        <v>187</v>
      </c>
      <c r="E6" s="99" t="s">
        <v>149</v>
      </c>
      <c r="F6" s="99">
        <v>19</v>
      </c>
      <c r="G6" s="99">
        <v>7</v>
      </c>
      <c r="H6" s="141">
        <f t="shared" si="0"/>
        <v>26</v>
      </c>
      <c r="I6" s="103"/>
      <c r="J6" s="141"/>
      <c r="K6" s="99" t="s">
        <v>158</v>
      </c>
      <c r="L6" s="120">
        <v>10</v>
      </c>
      <c r="M6" s="99" t="s">
        <v>148</v>
      </c>
    </row>
    <row r="7" spans="1:16" ht="66.75" customHeight="1" x14ac:dyDescent="0.3">
      <c r="A7" s="99" t="s">
        <v>142</v>
      </c>
      <c r="B7" s="105">
        <v>15</v>
      </c>
      <c r="C7" s="99" t="s">
        <v>192</v>
      </c>
      <c r="D7" s="100" t="s">
        <v>187</v>
      </c>
      <c r="E7" s="99" t="s">
        <v>47</v>
      </c>
      <c r="F7" s="99">
        <v>17</v>
      </c>
      <c r="G7" s="99">
        <v>2</v>
      </c>
      <c r="H7" s="141">
        <f t="shared" si="0"/>
        <v>19</v>
      </c>
      <c r="I7" s="103"/>
      <c r="J7" s="141"/>
      <c r="K7" s="99" t="s">
        <v>158</v>
      </c>
      <c r="L7" s="104">
        <v>13</v>
      </c>
      <c r="M7" s="99" t="s">
        <v>148</v>
      </c>
    </row>
    <row r="9" spans="1:16" x14ac:dyDescent="0.3">
      <c r="A9" s="143"/>
      <c r="B9" s="143"/>
      <c r="C9" s="143"/>
      <c r="D9" s="143"/>
    </row>
    <row r="11" spans="1:16" x14ac:dyDescent="0.3">
      <c r="A11" s="143"/>
      <c r="B11" s="143"/>
      <c r="C11" s="143"/>
      <c r="D11" s="143"/>
    </row>
  </sheetData>
  <sortState ref="A5:M36">
    <sortCondition descending="1" ref="H5"/>
  </sortState>
  <mergeCells count="5">
    <mergeCell ref="A1:M1"/>
    <mergeCell ref="A2:M2"/>
    <mergeCell ref="A3:M3"/>
    <mergeCell ref="A9:D9"/>
    <mergeCell ref="A11:D11"/>
  </mergeCells>
  <pageMargins left="0.7" right="0.7" top="0.75" bottom="0.75" header="0.3" footer="0.3"/>
  <pageSetup paperSize="9" orientation="portrait" r:id="rId1"/>
  <ignoredErrors>
    <ignoredError sqref="H5 H6 H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zoomScale="90" zoomScaleNormal="90" workbookViewId="0">
      <selection activeCell="D5" sqref="D5"/>
    </sheetView>
  </sheetViews>
  <sheetFormatPr defaultRowHeight="14.4" x14ac:dyDescent="0.3"/>
  <cols>
    <col min="1" max="1" width="13" customWidth="1"/>
    <col min="2" max="2" width="6.6640625" customWidth="1"/>
    <col min="3" max="3" width="26.44140625" customWidth="1"/>
    <col min="4" max="4" width="28.6640625" customWidth="1"/>
    <col min="5" max="5" width="9.5546875" customWidth="1"/>
    <col min="6" max="6" width="9.33203125" customWidth="1"/>
    <col min="7" max="7" width="10.33203125" customWidth="1"/>
    <col min="8" max="8" width="11" customWidth="1"/>
    <col min="9" max="9" width="9.44140625" customWidth="1"/>
    <col min="10" max="10" width="8.5546875" customWidth="1"/>
    <col min="11" max="11" width="13.6640625" customWidth="1"/>
    <col min="12" max="12" width="7.88671875" customWidth="1"/>
    <col min="13" max="13" width="33.109375" customWidth="1"/>
  </cols>
  <sheetData>
    <row r="1" spans="1:26" ht="15.6" x14ac:dyDescent="0.3">
      <c r="A1" s="142" t="s">
        <v>160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88"/>
      <c r="Q1" s="88"/>
    </row>
    <row r="2" spans="1:26" ht="15.6" x14ac:dyDescent="0.3">
      <c r="A2" s="142" t="s">
        <v>168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26" s="91" customFormat="1" ht="15.6" x14ac:dyDescent="0.3">
      <c r="A3" s="142" t="s">
        <v>169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93"/>
      <c r="O3" s="93"/>
      <c r="P3"/>
      <c r="Q3"/>
      <c r="R3" s="93"/>
      <c r="S3" s="93"/>
      <c r="T3" s="93"/>
      <c r="U3" s="93"/>
      <c r="V3" s="93"/>
      <c r="W3" s="93"/>
      <c r="X3" s="93"/>
      <c r="Y3" s="93"/>
      <c r="Z3" s="93"/>
    </row>
    <row r="4" spans="1:26" ht="68.25" customHeight="1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145</v>
      </c>
      <c r="G4" s="85" t="s">
        <v>146</v>
      </c>
      <c r="H4" s="85" t="s">
        <v>167</v>
      </c>
      <c r="I4" s="84" t="s">
        <v>10</v>
      </c>
      <c r="J4" s="84" t="s">
        <v>11</v>
      </c>
      <c r="K4" s="84" t="s">
        <v>12</v>
      </c>
      <c r="L4" s="84" t="s">
        <v>13</v>
      </c>
      <c r="M4" s="84" t="s">
        <v>14</v>
      </c>
      <c r="P4" s="88"/>
      <c r="Q4" s="88"/>
    </row>
    <row r="5" spans="1:26" ht="63.75" customHeight="1" x14ac:dyDescent="0.3">
      <c r="A5" s="105" t="s">
        <v>142</v>
      </c>
      <c r="B5" s="123">
        <v>4</v>
      </c>
      <c r="C5" s="99" t="s">
        <v>193</v>
      </c>
      <c r="D5" s="100" t="s">
        <v>187</v>
      </c>
      <c r="E5" s="107" t="s">
        <v>152</v>
      </c>
      <c r="F5" s="99">
        <v>16</v>
      </c>
      <c r="G5" s="99">
        <v>23</v>
      </c>
      <c r="H5" s="99">
        <f t="shared" ref="H5:H6" si="0">SUM(F5:G5)</f>
        <v>39</v>
      </c>
      <c r="I5" s="99"/>
      <c r="J5" s="99"/>
      <c r="K5" s="101" t="s">
        <v>183</v>
      </c>
      <c r="L5" s="99">
        <v>4</v>
      </c>
      <c r="M5" s="51" t="s">
        <v>148</v>
      </c>
    </row>
    <row r="6" spans="1:26" ht="62.4" x14ac:dyDescent="0.3">
      <c r="A6" s="105" t="s">
        <v>142</v>
      </c>
      <c r="B6" s="123">
        <v>7</v>
      </c>
      <c r="C6" s="99" t="s">
        <v>150</v>
      </c>
      <c r="D6" s="100" t="s">
        <v>187</v>
      </c>
      <c r="E6" s="51" t="s">
        <v>152</v>
      </c>
      <c r="F6" s="101">
        <v>12</v>
      </c>
      <c r="G6" s="101">
        <v>18</v>
      </c>
      <c r="H6" s="99">
        <f t="shared" si="0"/>
        <v>30</v>
      </c>
      <c r="I6" s="99"/>
      <c r="J6" s="99"/>
      <c r="K6" s="51" t="s">
        <v>158</v>
      </c>
      <c r="L6" s="99">
        <v>7</v>
      </c>
      <c r="M6" s="99" t="s">
        <v>148</v>
      </c>
    </row>
    <row r="7" spans="1:26" x14ac:dyDescent="0.3">
      <c r="A7" s="143"/>
      <c r="B7" s="143"/>
      <c r="C7" s="143"/>
      <c r="D7" s="143"/>
    </row>
    <row r="9" spans="1:26" x14ac:dyDescent="0.3">
      <c r="A9" s="143"/>
      <c r="B9" s="143"/>
      <c r="C9" s="143"/>
      <c r="D9" s="143"/>
    </row>
  </sheetData>
  <sortState ref="A5:M65">
    <sortCondition descending="1" ref="H5"/>
  </sortState>
  <mergeCells count="5">
    <mergeCell ref="A1:M1"/>
    <mergeCell ref="A2:M2"/>
    <mergeCell ref="A3:M3"/>
    <mergeCell ref="A7:D7"/>
    <mergeCell ref="A9:D9"/>
  </mergeCells>
  <pageMargins left="0.7" right="0.7" top="0.75" bottom="0.75" header="0.3" footer="0.3"/>
  <pageSetup paperSize="9" orientation="portrait" r:id="rId1"/>
  <ignoredErrors>
    <ignoredError sqref="H5 H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zoomScale="90" zoomScaleNormal="90" workbookViewId="0">
      <selection activeCell="D9" sqref="D9"/>
    </sheetView>
  </sheetViews>
  <sheetFormatPr defaultRowHeight="14.4" x14ac:dyDescent="0.3"/>
  <cols>
    <col min="1" max="1" width="13.5546875" customWidth="1"/>
    <col min="2" max="2" width="8.109375" customWidth="1"/>
    <col min="3" max="3" width="32.44140625" customWidth="1"/>
    <col min="4" max="4" width="23.5546875" customWidth="1"/>
    <col min="5" max="5" width="11.33203125" customWidth="1"/>
    <col min="6" max="6" width="10.109375" customWidth="1"/>
    <col min="7" max="7" width="8.44140625" customWidth="1"/>
    <col min="8" max="8" width="9.109375" customWidth="1"/>
    <col min="9" max="9" width="8.44140625" customWidth="1"/>
    <col min="10" max="10" width="10.109375" customWidth="1"/>
    <col min="11" max="11" width="13.5546875" customWidth="1"/>
    <col min="12" max="12" width="7.6640625" customWidth="1"/>
    <col min="13" max="13" width="32.33203125" customWidth="1"/>
  </cols>
  <sheetData>
    <row r="1" spans="1:52" ht="15.6" x14ac:dyDescent="0.3">
      <c r="A1" s="142" t="s">
        <v>164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O1" s="88"/>
      <c r="P1" s="88"/>
    </row>
    <row r="2" spans="1:52" ht="15.6" x14ac:dyDescent="0.3">
      <c r="A2" s="142" t="s">
        <v>165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52" s="91" customFormat="1" ht="15.6" x14ac:dyDescent="0.3">
      <c r="A3" s="142" t="s">
        <v>166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93"/>
      <c r="O3"/>
      <c r="P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</row>
    <row r="4" spans="1:52" ht="82.5" customHeight="1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145</v>
      </c>
      <c r="G4" s="85" t="s">
        <v>146</v>
      </c>
      <c r="H4" s="85" t="s">
        <v>163</v>
      </c>
      <c r="I4" s="84" t="s">
        <v>10</v>
      </c>
      <c r="J4" s="84" t="s">
        <v>11</v>
      </c>
      <c r="K4" s="84" t="s">
        <v>143</v>
      </c>
      <c r="L4" s="84" t="s">
        <v>144</v>
      </c>
      <c r="M4" s="84" t="s">
        <v>14</v>
      </c>
      <c r="Q4" s="88"/>
      <c r="R4" s="88"/>
    </row>
    <row r="5" spans="1:52" ht="70.5" customHeight="1" x14ac:dyDescent="0.3">
      <c r="A5" s="124" t="s">
        <v>142</v>
      </c>
      <c r="B5" s="121">
        <v>2</v>
      </c>
      <c r="C5" s="99" t="s">
        <v>153</v>
      </c>
      <c r="D5" s="100" t="s">
        <v>187</v>
      </c>
      <c r="E5" s="107" t="s">
        <v>155</v>
      </c>
      <c r="F5" s="109">
        <v>15</v>
      </c>
      <c r="G5" s="109">
        <v>31</v>
      </c>
      <c r="H5" s="108">
        <f t="shared" ref="H5:H8" si="0">SUM(F5:G5)</f>
        <v>46</v>
      </c>
      <c r="I5" s="109"/>
      <c r="J5" s="108"/>
      <c r="K5" s="51" t="s">
        <v>157</v>
      </c>
      <c r="L5" s="125">
        <v>2</v>
      </c>
      <c r="M5" s="51" t="s">
        <v>148</v>
      </c>
    </row>
    <row r="6" spans="1:52" ht="64.5" customHeight="1" x14ac:dyDescent="0.3">
      <c r="A6" s="124" t="s">
        <v>142</v>
      </c>
      <c r="B6" s="121">
        <v>4</v>
      </c>
      <c r="C6" s="99" t="s">
        <v>194</v>
      </c>
      <c r="D6" s="100" t="s">
        <v>187</v>
      </c>
      <c r="E6" s="107" t="s">
        <v>155</v>
      </c>
      <c r="F6" s="109">
        <v>11</v>
      </c>
      <c r="G6" s="109">
        <v>29</v>
      </c>
      <c r="H6" s="108">
        <f t="shared" si="0"/>
        <v>40</v>
      </c>
      <c r="I6" s="108"/>
      <c r="J6" s="108"/>
      <c r="K6" s="51" t="s">
        <v>157</v>
      </c>
      <c r="L6" s="121">
        <v>3</v>
      </c>
      <c r="M6" s="51" t="s">
        <v>148</v>
      </c>
    </row>
    <row r="7" spans="1:52" ht="63.75" customHeight="1" x14ac:dyDescent="0.3">
      <c r="A7" s="124" t="s">
        <v>142</v>
      </c>
      <c r="B7" s="121">
        <v>5</v>
      </c>
      <c r="C7" s="99" t="s">
        <v>151</v>
      </c>
      <c r="D7" s="100" t="s">
        <v>187</v>
      </c>
      <c r="E7" s="107" t="s">
        <v>155</v>
      </c>
      <c r="F7" s="109">
        <v>13</v>
      </c>
      <c r="G7" s="109">
        <v>24</v>
      </c>
      <c r="H7" s="108">
        <f t="shared" si="0"/>
        <v>37</v>
      </c>
      <c r="I7" s="108"/>
      <c r="J7" s="108"/>
      <c r="K7" s="117" t="s">
        <v>158</v>
      </c>
      <c r="L7" s="125">
        <v>4</v>
      </c>
      <c r="M7" s="99" t="s">
        <v>148</v>
      </c>
    </row>
    <row r="8" spans="1:52" ht="70.5" customHeight="1" x14ac:dyDescent="0.3">
      <c r="A8" s="124" t="s">
        <v>142</v>
      </c>
      <c r="B8" s="121">
        <v>7</v>
      </c>
      <c r="C8" s="99" t="s">
        <v>154</v>
      </c>
      <c r="D8" s="100" t="s">
        <v>187</v>
      </c>
      <c r="E8" s="108" t="s">
        <v>155</v>
      </c>
      <c r="F8" s="108">
        <v>12</v>
      </c>
      <c r="G8" s="108">
        <v>12</v>
      </c>
      <c r="H8" s="108">
        <f t="shared" si="0"/>
        <v>24</v>
      </c>
      <c r="I8" s="108"/>
      <c r="J8" s="108"/>
      <c r="K8" s="117" t="s">
        <v>158</v>
      </c>
      <c r="L8" s="121">
        <v>6</v>
      </c>
      <c r="M8" s="108" t="s">
        <v>148</v>
      </c>
    </row>
    <row r="10" spans="1:52" x14ac:dyDescent="0.3">
      <c r="A10" s="143"/>
      <c r="B10" s="143"/>
      <c r="C10" s="143"/>
      <c r="D10" s="143"/>
    </row>
    <row r="12" spans="1:52" x14ac:dyDescent="0.3">
      <c r="A12" s="143"/>
      <c r="B12" s="143"/>
      <c r="C12" s="143"/>
      <c r="D12" s="143"/>
    </row>
  </sheetData>
  <sortState ref="A5:M15">
    <sortCondition descending="1" ref="H5"/>
  </sortState>
  <mergeCells count="5">
    <mergeCell ref="A1:M1"/>
    <mergeCell ref="A2:M2"/>
    <mergeCell ref="A3:M3"/>
    <mergeCell ref="A10:D10"/>
    <mergeCell ref="A12:D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"/>
  <sheetViews>
    <sheetView tabSelected="1" zoomScale="80" zoomScaleNormal="80" workbookViewId="0">
      <selection activeCell="E12" sqref="E12"/>
    </sheetView>
  </sheetViews>
  <sheetFormatPr defaultRowHeight="14.4" x14ac:dyDescent="0.3"/>
  <cols>
    <col min="1" max="1" width="14.109375" customWidth="1"/>
    <col min="2" max="2" width="8.109375" customWidth="1"/>
    <col min="3" max="3" width="28.6640625" customWidth="1"/>
    <col min="4" max="4" width="35" customWidth="1"/>
    <col min="5" max="6" width="9.44140625" customWidth="1"/>
    <col min="7" max="7" width="9.6640625" customWidth="1"/>
    <col min="8" max="8" width="7.6640625" customWidth="1"/>
    <col min="9" max="9" width="7.88671875" customWidth="1"/>
    <col min="10" max="10" width="7.44140625" customWidth="1"/>
    <col min="11" max="11" width="15" customWidth="1"/>
    <col min="12" max="12" width="7.44140625" customWidth="1"/>
    <col min="13" max="13" width="40.6640625" customWidth="1"/>
  </cols>
  <sheetData>
    <row r="1" spans="1:58" ht="15.6" x14ac:dyDescent="0.3">
      <c r="A1" s="142" t="s">
        <v>160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O1" s="88"/>
      <c r="P1" s="88"/>
    </row>
    <row r="2" spans="1:58" ht="15.6" x14ac:dyDescent="0.3">
      <c r="A2" s="142" t="s">
        <v>161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58" s="91" customFormat="1" ht="15.6" x14ac:dyDescent="0.3">
      <c r="A3" s="142" t="s">
        <v>162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97"/>
      <c r="N3" s="93"/>
      <c r="O3"/>
      <c r="P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</row>
    <row r="4" spans="1:58" s="92" customFormat="1" ht="70.5" customHeight="1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145</v>
      </c>
      <c r="G4" s="85" t="s">
        <v>146</v>
      </c>
      <c r="H4" s="85" t="s">
        <v>163</v>
      </c>
      <c r="I4" s="84" t="s">
        <v>10</v>
      </c>
      <c r="J4" s="84" t="s">
        <v>11</v>
      </c>
      <c r="K4" s="84" t="s">
        <v>143</v>
      </c>
      <c r="L4" s="84" t="s">
        <v>144</v>
      </c>
      <c r="M4" s="84" t="s">
        <v>14</v>
      </c>
      <c r="N4" s="98"/>
      <c r="O4" s="98"/>
      <c r="P4" s="98"/>
      <c r="Q4" s="88"/>
      <c r="R4" s="8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</row>
    <row r="5" spans="1:58" s="86" customFormat="1" ht="69.75" customHeight="1" x14ac:dyDescent="0.3">
      <c r="A5" s="106" t="s">
        <v>142</v>
      </c>
      <c r="B5" s="107">
        <v>2</v>
      </c>
      <c r="C5" s="99" t="s">
        <v>195</v>
      </c>
      <c r="D5" s="100" t="s">
        <v>187</v>
      </c>
      <c r="E5" s="99" t="s">
        <v>185</v>
      </c>
      <c r="F5" s="99">
        <v>16</v>
      </c>
      <c r="G5" s="99">
        <v>24</v>
      </c>
      <c r="H5" s="99">
        <f t="shared" ref="H5" si="0">SUM(F5:G5)</f>
        <v>40</v>
      </c>
      <c r="I5" s="51"/>
      <c r="J5" s="99"/>
      <c r="K5" s="99" t="s">
        <v>157</v>
      </c>
      <c r="L5" s="102">
        <v>2</v>
      </c>
      <c r="M5" s="99" t="s">
        <v>148</v>
      </c>
      <c r="Q5"/>
      <c r="R5"/>
    </row>
  </sheetData>
  <sortState ref="A5:M12">
    <sortCondition descending="1" ref="H5"/>
  </sortState>
  <mergeCells count="3">
    <mergeCell ref="A1:L1"/>
    <mergeCell ref="A2:L2"/>
    <mergeCell ref="A3:L3"/>
  </mergeCells>
  <pageMargins left="0.7" right="0.7" top="0.75" bottom="0.75" header="0.3" footer="0.3"/>
  <pageSetup paperSize="9" orientation="portrait" r:id="rId1"/>
  <ignoredErrors>
    <ignoredError sqref="H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2024-10-08T07:45:50Z</dcterms:modified>
</cp:coreProperties>
</file>