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6608" windowHeight="6900" firstSheet="1" activeTab="1"/>
  </bookViews>
  <sheets>
    <sheet name="7 класс" sheetId="10" state="hidden" r:id="rId1"/>
    <sheet name="6 класс" sheetId="18" r:id="rId2"/>
    <sheet name="7 кл" sheetId="8" r:id="rId3"/>
    <sheet name="8 класс" sheetId="17" r:id="rId4"/>
    <sheet name="9 класс" sheetId="11" r:id="rId5"/>
    <sheet name="10 класс" sheetId="13" r:id="rId6"/>
    <sheet name="11 класс" sheetId="14" r:id="rId7"/>
  </sheets>
  <definedNames>
    <definedName name="_xlnm._FilterDatabase" localSheetId="5" hidden="1">'10 класс'!$A$4:$S$7</definedName>
    <definedName name="_xlnm._FilterDatabase" localSheetId="6" hidden="1">'11 класс'!$A$5:$S$10</definedName>
    <definedName name="_xlnm._FilterDatabase" localSheetId="1" hidden="1">'6 класс'!$A$4:$S$6</definedName>
    <definedName name="_xlnm._FilterDatabase" localSheetId="2" hidden="1">'7 кл'!$A$4:$R$13</definedName>
    <definedName name="_xlnm._FilterDatabase" localSheetId="0" hidden="1">'7 класс'!$A$7:$S$7</definedName>
    <definedName name="_xlnm._FilterDatabase" localSheetId="3" hidden="1">'8 класс'!$A$4:$R$15</definedName>
    <definedName name="_xlnm._FilterDatabase" localSheetId="4" hidden="1">'9 класс'!$A$4:$R$18</definedName>
  </definedNames>
  <calcPr calcId="145621"/>
</workbook>
</file>

<file path=xl/calcChain.xml><?xml version="1.0" encoding="utf-8"?>
<calcChain xmlns="http://schemas.openxmlformats.org/spreadsheetml/2006/main">
  <c r="N13" i="18" l="1"/>
  <c r="N5" i="18"/>
  <c r="N8" i="18"/>
  <c r="N18" i="18"/>
  <c r="N9" i="18"/>
  <c r="N6" i="18"/>
  <c r="N14" i="18"/>
  <c r="N10" i="18"/>
  <c r="N15" i="18"/>
  <c r="N11" i="18"/>
  <c r="N16" i="18"/>
  <c r="N17" i="18"/>
  <c r="N19" i="18"/>
  <c r="N7" i="18"/>
  <c r="N12" i="18"/>
  <c r="M18" i="11" l="1"/>
  <c r="M14" i="11"/>
  <c r="M15" i="11"/>
  <c r="M13" i="11"/>
  <c r="N9" i="14" l="1"/>
  <c r="N7" i="14"/>
  <c r="N8" i="14"/>
  <c r="N6" i="14"/>
  <c r="N10" i="14"/>
  <c r="N5" i="13" l="1"/>
  <c r="M12" i="8" l="1"/>
  <c r="M9" i="8"/>
  <c r="M11" i="8"/>
  <c r="M6" i="8"/>
  <c r="M13" i="8"/>
  <c r="M10" i="8"/>
  <c r="M5" i="8"/>
  <c r="M7" i="8"/>
  <c r="M8" i="8"/>
  <c r="M17" i="11" l="1"/>
  <c r="M7" i="11" l="1"/>
  <c r="M11" i="11" l="1"/>
  <c r="M6" i="11"/>
  <c r="M10" i="11"/>
  <c r="M5" i="11"/>
  <c r="M9" i="11"/>
  <c r="M16" i="11"/>
  <c r="M8" i="11"/>
  <c r="M12" i="11"/>
  <c r="M12" i="17"/>
  <c r="M15" i="17"/>
  <c r="M7" i="17"/>
  <c r="M10" i="17"/>
  <c r="M5" i="17"/>
  <c r="M14" i="17"/>
  <c r="M9" i="17"/>
  <c r="M6" i="17"/>
  <c r="M13" i="17"/>
  <c r="M11" i="17"/>
  <c r="M8" i="17"/>
  <c r="N7" i="13"/>
  <c r="N6" i="13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<sst xmlns="http://schemas.openxmlformats.org/spreadsheetml/2006/main" count="837" uniqueCount="243">
  <si>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</si>
  <si>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</si>
  <si>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</si>
  <si>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</si>
  <si>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</si>
  <si>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</si>
  <si>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</si>
  <si>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</si>
  <si>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</si>
  <si>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</si>
  <si>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</si>
  <si>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</si>
  <si>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</si>
  <si>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</si>
  <si>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</si>
  <si>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</si>
  <si>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</si>
  <si>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</si>
  <si>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</si>
  <si>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</si>
  <si>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</si>
  <si>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</si>
  <si>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</si>
  <si>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</si>
  <si>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</si>
  <si>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</si>
  <si>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</si>
  <si>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</si>
  <si>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</si>
  <si>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</si>
  <si>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</si>
  <si>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</si>
  <si>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</si>
  <si>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</si>
  <si>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</si>
  <si>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</si>
  <si>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</si>
  <si>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</si>
  <si>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</si>
  <si>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</si>
  <si>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</si>
  <si>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</si>
  <si>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</si>
  <si>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</si>
  <si>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</si>
  <si>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</si>
  <si>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</si>
  <si>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</si>
  <si>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</si>
  <si>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</si>
  <si>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</si>
  <si>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</si>
  <si>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</si>
  <si>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</si>
  <si>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</si>
  <si>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</si>
  <si>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</si>
  <si>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</si>
  <si>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</si>
  <si>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</si>
  <si>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</si>
  <si>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</si>
  <si>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</si>
  <si>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</si>
  <si>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</si>
  <si>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</si>
  <si>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</si>
  <si>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</si>
  <si>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</si>
  <si>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</si>
  <si>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</si>
  <si>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</si>
  <si>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</si>
  <si>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</si>
  <si>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</si>
  <si>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</si>
  <si>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</si>
  <si>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</si>
  <si>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</si>
  <si>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</si>
  <si>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</si>
  <si>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</si>
  <si>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</si>
  <si>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</si>
  <si>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</si>
  <si>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</si>
  <si>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</si>
  <si>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</si>
  <si>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</si>
  <si>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</si>
  <si>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</si>
  <si>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</si>
  <si>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</si>
  <si>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</si>
  <si>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</si>
  <si>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</si>
  <si>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</si>
  <si>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</si>
  <si>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</si>
  <si>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</si>
  <si>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</si>
  <si>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</si>
  <si>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</si>
  <si>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</si>
  <si>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</si>
  <si>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</si>
  <si>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</si>
  <si>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</si>
  <si>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</si>
  <si>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</si>
  <si>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</si>
  <si>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</si>
  <si>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</si>
  <si>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</si>
  <si>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</si>
  <si>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</si>
  <si>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</si>
  <si>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</si>
  <si>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</si>
  <si>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</si>
  <si>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</si>
  <si>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</si>
  <si>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</si>
  <si>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</si>
  <si>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</si>
  <si>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</si>
  <si>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</si>
  <si>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</si>
  <si>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</si>
  <si>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</si>
  <si>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</si>
  <si>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</si>
  <si>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</si>
  <si>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</si>
  <si>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</si>
  <si>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</si>
  <si>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</si>
  <si>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</si>
  <si>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</si>
  <si>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</si>
  <si>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</si>
  <si>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обществознание</t>
  </si>
  <si>
    <t>Образовательное учреждение (сокращенное наименование согласно Уставу)</t>
  </si>
  <si>
    <t xml:space="preserve">обществознание </t>
  </si>
  <si>
    <t xml:space="preserve">Статус </t>
  </si>
  <si>
    <t xml:space="preserve">Рейтинговое место </t>
  </si>
  <si>
    <t>Всего          макс. 44 б.</t>
  </si>
  <si>
    <t>Протокол заседания жюри школьного этапа всероссийской олимпиады школьников по обществознанию Калининский район от   07 октября  2024 года</t>
  </si>
  <si>
    <t>Повестка: утверждение результатов  школьного этапа всероссийской олимпиады по   обществознанию      2024 года, 6 класс</t>
  </si>
  <si>
    <t>Решили: утвердить результаты школьного этапа всероссийской олимпиады по    обществознанию  2024 года, 6 класс</t>
  </si>
  <si>
    <t>Всего      макс.  55 б.</t>
  </si>
  <si>
    <t>Повестка: утверждение результатов  школьного этапа всероссийской олимпиады по   обществознанию      2024 года, 7 класс</t>
  </si>
  <si>
    <t>Решили: утвердить результаты школьного этапа всероссийской олимпиады по    обществознанию  2024 года, 7 класс</t>
  </si>
  <si>
    <t>Всего         макс. 55 б.</t>
  </si>
  <si>
    <t>Повестка: утверждение результатов  школьного этапа всероссийской олимпиады по   обществознанию      2024 года, 8 класс</t>
  </si>
  <si>
    <t>Решили: утвердить результаты школьного этапа всероссийской олимпиады по    обществознанию  2024 года, 8 класс</t>
  </si>
  <si>
    <t>Всего         макс. 48 б.</t>
  </si>
  <si>
    <t>Повестка: утверждение результатов  школьного этапа всероссийской олимпиады по   обществознанию      2024 года, 9 класс</t>
  </si>
  <si>
    <t>Решили: утвердить результаты школьного этапа всероссийской олимпиады по    обществознанию  2024 года, 9 класс</t>
  </si>
  <si>
    <t>Всего         макс.    62 б.</t>
  </si>
  <si>
    <t>Повестка: утверждение результатов  школьного этапа всероссийской олимпиады по   обществознанию      2024 года, 10 класс</t>
  </si>
  <si>
    <t>Решили: утвердить результаты школьного этапа всероссийской олимпиады по    обществознанию  2024 года, 10 класс</t>
  </si>
  <si>
    <t>Всего       макс.    62 б.</t>
  </si>
  <si>
    <t>Повестка: утверждение результатов  школьного этапа всероссийской олимпиады по   обществознанию      2024года, 11 класс</t>
  </si>
  <si>
    <t>Решили: утвердить результаты школьного этапа всероссийской олимпиады по    обществознанию  2024года, 11 класс</t>
  </si>
  <si>
    <t>6.1</t>
  </si>
  <si>
    <t>6.2</t>
  </si>
  <si>
    <t>6.3</t>
  </si>
  <si>
    <t>призер</t>
  </si>
  <si>
    <t>участник</t>
  </si>
  <si>
    <t>призёр</t>
  </si>
  <si>
    <t>победитель</t>
  </si>
  <si>
    <t>6б</t>
  </si>
  <si>
    <t>6а</t>
  </si>
  <si>
    <t>6в</t>
  </si>
  <si>
    <t>7б</t>
  </si>
  <si>
    <t>8а</t>
  </si>
  <si>
    <t>8в</t>
  </si>
  <si>
    <t>9б</t>
  </si>
  <si>
    <t>9а</t>
  </si>
  <si>
    <t>9в</t>
  </si>
  <si>
    <t>Федотов Кирилл Олегович</t>
  </si>
  <si>
    <t>МБОУ"СОШ №2 имени С.И.Подгайнова г.Калининска Саратовской области"</t>
  </si>
  <si>
    <t>Шабаев Семен Алексеевич</t>
  </si>
  <si>
    <t>Амелин Михаил Алексеевич</t>
  </si>
  <si>
    <t>Мордовина Виктория Владимировна</t>
  </si>
  <si>
    <t>Ушкова Виктория Романовна</t>
  </si>
  <si>
    <t>Белоусова Варвара Алексеевна</t>
  </si>
  <si>
    <t>Князева Анна Андреевна</t>
  </si>
  <si>
    <t>Рожкова Мария Александровна</t>
  </si>
  <si>
    <t>Сагалаева Виктория Александровна</t>
  </si>
  <si>
    <t>Мухетова Сабина Булатовна</t>
  </si>
  <si>
    <t>Никитина Диана Алексеевна</t>
  </si>
  <si>
    <t>Завгородний Михаил Алексеевич</t>
  </si>
  <si>
    <t>Развина Лариса Валерьевна</t>
  </si>
  <si>
    <t>Сафронова Ольга Александровна</t>
  </si>
  <si>
    <t>Развина Ираида Ивановна</t>
  </si>
  <si>
    <t>Твердов Владислав Романович</t>
  </si>
  <si>
    <t>Дмитриенко Анастасия Сергеевна</t>
  </si>
  <si>
    <t>Киселева Софья Александровна</t>
  </si>
  <si>
    <t>Сорокина Виктория Владимировна</t>
  </si>
  <si>
    <t>Трухачев Арсений Олегович</t>
  </si>
  <si>
    <t>Поспелова Дарья Сергеевна</t>
  </si>
  <si>
    <t>Еремин Александр Павлович</t>
  </si>
  <si>
    <t>Ерешкин Иван Алексеевич</t>
  </si>
  <si>
    <t>Сафронов Денис Александрович</t>
  </si>
  <si>
    <t>Развина Ираида  Ивановна</t>
  </si>
  <si>
    <t>Шувахина Светлана Игоревна</t>
  </si>
  <si>
    <t>Свиридов Максим Александрович</t>
  </si>
  <si>
    <t>Менухов Глеб Юрьевич</t>
  </si>
  <si>
    <t>Каримян Захар Зорикович</t>
  </si>
  <si>
    <t>Никитин Сергей Александрович</t>
  </si>
  <si>
    <t>Рябошкапов Степан Максимович</t>
  </si>
  <si>
    <t>Кузьминов Егор Алексеевич</t>
  </si>
  <si>
    <t>Бураев Адам Ихванович</t>
  </si>
  <si>
    <t>Рожков Егор Александрович</t>
  </si>
  <si>
    <t>Пыхонин Кирилл Сергеевич</t>
  </si>
  <si>
    <t>Сигачева Ангелина Николаевна</t>
  </si>
  <si>
    <t>Линиченко Елизавета Владиславовна</t>
  </si>
  <si>
    <t>Шабаев Михаил Андреевич</t>
  </si>
  <si>
    <t>Соловьев Дмитрий Ростиславович</t>
  </si>
  <si>
    <t>Белоглазова Полина Алексеевна</t>
  </si>
  <si>
    <t>Бенда Артем Александрович</t>
  </si>
  <si>
    <t>Сафронов Артём Александрович</t>
  </si>
  <si>
    <t>Танишева Евгения Викторовна</t>
  </si>
  <si>
    <t>Ревенко Богдан Владиславович</t>
  </si>
  <si>
    <t>Борисенко Марина Валерьевна</t>
  </si>
  <si>
    <t>Чинская Виктория Сергеевна</t>
  </si>
  <si>
    <t>Ткаченко Софья Романовна</t>
  </si>
  <si>
    <t>Красильникова Мария Сергеевна</t>
  </si>
  <si>
    <t>Назьмова Ирина Николаевна</t>
  </si>
  <si>
    <t>Развина Евгения Александровна</t>
  </si>
  <si>
    <t>Караваева Ника Александровна</t>
  </si>
  <si>
    <t>Грачева Софья Дмитриевна</t>
  </si>
  <si>
    <t>Петрова София Владимировна</t>
  </si>
  <si>
    <t>Реброва Наталья Алексеевна</t>
  </si>
  <si>
    <t>Мартьянова Анна Владимировна</t>
  </si>
  <si>
    <t>Иванкова Анастасия Романовна</t>
  </si>
  <si>
    <t>Есина Ксения Дмитриевна</t>
  </si>
  <si>
    <r>
      <t xml:space="preserve">Созаев </t>
    </r>
    <r>
      <rPr>
        <sz val="11"/>
        <color theme="1"/>
        <rFont val="Times New Roman"/>
        <family val="1"/>
        <charset val="204"/>
      </rPr>
      <t>Георгий Сергеевич</t>
    </r>
  </si>
  <si>
    <r>
      <t xml:space="preserve">Созаев </t>
    </r>
    <r>
      <rPr>
        <sz val="11"/>
        <color theme="1"/>
        <rFont val="Times New Roman"/>
        <family val="1"/>
        <charset val="204"/>
      </rPr>
      <t>Тамерлан Сергеевич</t>
    </r>
  </si>
  <si>
    <r>
      <t xml:space="preserve">Трекина </t>
    </r>
    <r>
      <rPr>
        <sz val="11"/>
        <color theme="1"/>
        <rFont val="Times New Roman"/>
        <family val="1"/>
        <charset val="204"/>
      </rPr>
      <t>Дарья Алексеевна</t>
    </r>
  </si>
  <si>
    <r>
      <t xml:space="preserve">Шилина </t>
    </r>
    <r>
      <rPr>
        <sz val="11"/>
        <color theme="1"/>
        <rFont val="Times New Roman"/>
        <family val="1"/>
        <charset val="204"/>
      </rPr>
      <t>Ирина Евгеньевна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</si>
</sst>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5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6" fillId="3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7" fillId="0" borderId="0" xfId="0" applyFont="1" applyAlignment="1">
      <alignment horizontal="center" vertical="center" wrapText="1"/>
    </xf>
    <xf numFmtId="0" fontId="0" fillId="0" borderId="0" xfId="0" applyBorder="1"/>
    <xf numFmtId="0" fontId="18" fillId="0" borderId="11" xfId="0" applyFont="1" applyFill="1" applyBorder="1" applyAlignment="1">
      <alignment horizontal="left" vertical="top" wrapText="1"/>
    </xf>
    <xf numFmtId="0" fontId="0" fillId="0" borderId="11" xfId="0" applyBorder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4" fillId="0" borderId="1" xfId="2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4" fillId="5" borderId="1" xfId="2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2" fillId="5" borderId="1" xfId="2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4" fillId="5" borderId="1" xfId="2" applyFont="1" applyFill="1" applyBorder="1" applyAlignment="1">
      <alignment wrapText="1"/>
    </xf>
    <xf numFmtId="0" fontId="4" fillId="0" borderId="1" xfId="2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4" fillId="5" borderId="1" xfId="3" applyFont="1" applyFill="1" applyBorder="1" applyAlignment="1" applyProtection="1">
      <alignment horizontal="left" wrapText="1"/>
    </xf>
    <xf numFmtId="0" fontId="2" fillId="0" borderId="1" xfId="0" applyFont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49" fontId="9" fillId="5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wrapText="1"/>
    </xf>
    <xf numFmtId="0" fontId="0" fillId="0" borderId="0" xfId="0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147" t="s">
        <v>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ht="18" x14ac:dyDescent="0.35">
      <c r="A2" s="147" t="s">
        <v>15</v>
      </c>
      <c r="B2" s="147"/>
      <c r="C2" s="147"/>
      <c r="D2" s="148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147" t="s">
        <v>16</v>
      </c>
      <c r="B3" s="147"/>
      <c r="C3" s="147"/>
      <c r="D3" s="148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49" t="s">
        <v>64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</row>
    <row r="5" spans="1:19" ht="15.6" x14ac:dyDescent="0.3">
      <c r="A5" s="149" t="s">
        <v>65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</row>
    <row r="6" spans="1:19" ht="15.6" x14ac:dyDescent="0.3">
      <c r="A6" s="146"/>
      <c r="B6" s="146"/>
      <c r="C6" s="146"/>
      <c r="D6" s="146"/>
      <c r="E6" s="146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C5" sqref="C5"/>
    </sheetView>
  </sheetViews>
  <sheetFormatPr defaultRowHeight="14.4" x14ac:dyDescent="0.3"/>
  <cols>
    <col min="1" max="1" width="16.44140625" customWidth="1"/>
    <col min="2" max="2" width="6" customWidth="1"/>
    <col min="3" max="3" width="22.5546875" customWidth="1"/>
    <col min="4" max="4" width="25.88671875" customWidth="1"/>
    <col min="5" max="5" width="6.6640625" customWidth="1"/>
    <col min="6" max="7" width="7.33203125" customWidth="1"/>
    <col min="8" max="8" width="7" customWidth="1"/>
    <col min="9" max="9" width="6.88671875" customWidth="1"/>
    <col min="10" max="10" width="7" customWidth="1"/>
    <col min="11" max="11" width="7.109375" customWidth="1"/>
    <col min="12" max="12" width="6.5546875" customWidth="1"/>
    <col min="13" max="13" width="7.109375" customWidth="1"/>
    <col min="16" max="16" width="7.44140625" customWidth="1"/>
    <col min="17" max="17" width="11.109375" customWidth="1"/>
    <col min="19" max="19" width="25.88671875" customWidth="1"/>
  </cols>
  <sheetData>
    <row r="1" spans="1:19" ht="15.6" x14ac:dyDescent="0.3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9" ht="15.6" x14ac:dyDescent="0.3">
      <c r="A2" s="147" t="s">
        <v>148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9" ht="15.6" x14ac:dyDescent="0.3">
      <c r="A3" s="147" t="s">
        <v>149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00"/>
      <c r="S3" s="101"/>
    </row>
    <row r="4" spans="1:19" ht="94.5" customHeight="1" x14ac:dyDescent="0.3">
      <c r="A4" s="84" t="s">
        <v>0</v>
      </c>
      <c r="B4" s="84" t="s">
        <v>1</v>
      </c>
      <c r="C4" s="84" t="s">
        <v>2</v>
      </c>
      <c r="D4" s="84" t="s">
        <v>142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146</v>
      </c>
      <c r="O4" s="84" t="s">
        <v>10</v>
      </c>
      <c r="P4" s="84" t="s">
        <v>11</v>
      </c>
      <c r="Q4" s="84" t="s">
        <v>144</v>
      </c>
      <c r="R4" s="84" t="s">
        <v>145</v>
      </c>
      <c r="S4" s="84" t="s">
        <v>14</v>
      </c>
    </row>
    <row r="5" spans="1:19" ht="63.75" customHeight="1" x14ac:dyDescent="0.3">
      <c r="A5" s="104" t="s">
        <v>143</v>
      </c>
      <c r="B5" s="104">
        <v>8</v>
      </c>
      <c r="C5" s="104" t="s">
        <v>183</v>
      </c>
      <c r="D5" s="118" t="s">
        <v>182</v>
      </c>
      <c r="E5" s="113" t="s">
        <v>173</v>
      </c>
      <c r="F5" s="113">
        <v>6</v>
      </c>
      <c r="G5" s="113">
        <v>2</v>
      </c>
      <c r="H5" s="113">
        <v>2</v>
      </c>
      <c r="I5" s="113">
        <v>6</v>
      </c>
      <c r="J5" s="113">
        <v>7</v>
      </c>
      <c r="K5" s="113">
        <v>0</v>
      </c>
      <c r="L5" s="113">
        <v>2</v>
      </c>
      <c r="M5" s="113">
        <v>5</v>
      </c>
      <c r="N5" s="113">
        <f t="shared" ref="N5:N19" si="0">SUM(F5:M5)</f>
        <v>30</v>
      </c>
      <c r="O5" s="104"/>
      <c r="P5" s="104">
        <v>30</v>
      </c>
      <c r="Q5" s="117" t="s">
        <v>168</v>
      </c>
      <c r="R5" s="113">
        <v>6</v>
      </c>
      <c r="S5" s="116" t="s">
        <v>194</v>
      </c>
    </row>
    <row r="6" spans="1:19" ht="64.5" customHeight="1" x14ac:dyDescent="0.3">
      <c r="A6" s="104" t="s">
        <v>143</v>
      </c>
      <c r="B6" s="104">
        <v>12</v>
      </c>
      <c r="C6" s="104" t="s">
        <v>187</v>
      </c>
      <c r="D6" s="118" t="s">
        <v>182</v>
      </c>
      <c r="E6" s="104" t="s">
        <v>172</v>
      </c>
      <c r="F6" s="113">
        <v>6</v>
      </c>
      <c r="G6" s="113">
        <v>3</v>
      </c>
      <c r="H6" s="113">
        <v>5</v>
      </c>
      <c r="I6" s="113">
        <v>0</v>
      </c>
      <c r="J6" s="113">
        <v>3</v>
      </c>
      <c r="K6" s="113">
        <v>6</v>
      </c>
      <c r="L6" s="113">
        <v>0</v>
      </c>
      <c r="M6" s="113">
        <v>5</v>
      </c>
      <c r="N6" s="113">
        <f t="shared" si="0"/>
        <v>28</v>
      </c>
      <c r="O6" s="104"/>
      <c r="P6" s="104">
        <v>28</v>
      </c>
      <c r="Q6" s="117" t="s">
        <v>168</v>
      </c>
      <c r="R6" s="104">
        <v>7</v>
      </c>
      <c r="S6" s="114" t="s">
        <v>195</v>
      </c>
    </row>
    <row r="7" spans="1:19" ht="55.8" x14ac:dyDescent="0.3">
      <c r="A7" s="104" t="s">
        <v>143</v>
      </c>
      <c r="B7" s="104">
        <v>14</v>
      </c>
      <c r="C7" s="118" t="s">
        <v>240</v>
      </c>
      <c r="D7" s="118" t="s">
        <v>182</v>
      </c>
      <c r="E7" s="104" t="s">
        <v>174</v>
      </c>
      <c r="F7" s="104">
        <v>5</v>
      </c>
      <c r="G7" s="104">
        <v>3</v>
      </c>
      <c r="H7" s="104">
        <v>2</v>
      </c>
      <c r="I7" s="104">
        <v>6</v>
      </c>
      <c r="J7" s="104">
        <v>7</v>
      </c>
      <c r="K7" s="104">
        <v>0</v>
      </c>
      <c r="L7" s="104">
        <v>0</v>
      </c>
      <c r="M7" s="104">
        <v>4</v>
      </c>
      <c r="N7" s="113">
        <f t="shared" si="0"/>
        <v>27</v>
      </c>
      <c r="O7" s="104"/>
      <c r="P7" s="104">
        <v>27</v>
      </c>
      <c r="Q7" s="116" t="s">
        <v>168</v>
      </c>
      <c r="R7" s="135">
        <v>8</v>
      </c>
      <c r="S7" s="114" t="s">
        <v>196</v>
      </c>
    </row>
    <row r="8" spans="1:19" ht="55.8" x14ac:dyDescent="0.3">
      <c r="A8" s="104" t="s">
        <v>143</v>
      </c>
      <c r="B8" s="104">
        <v>15</v>
      </c>
      <c r="C8" s="104" t="s">
        <v>184</v>
      </c>
      <c r="D8" s="118" t="s">
        <v>182</v>
      </c>
      <c r="E8" s="104" t="s">
        <v>173</v>
      </c>
      <c r="F8" s="104">
        <v>6</v>
      </c>
      <c r="G8" s="104">
        <v>3</v>
      </c>
      <c r="H8" s="104">
        <v>5</v>
      </c>
      <c r="I8" s="104">
        <v>3</v>
      </c>
      <c r="J8" s="104">
        <v>7</v>
      </c>
      <c r="K8" s="104">
        <v>0</v>
      </c>
      <c r="L8" s="104">
        <v>0</v>
      </c>
      <c r="M8" s="104">
        <v>1</v>
      </c>
      <c r="N8" s="113">
        <f t="shared" si="0"/>
        <v>25</v>
      </c>
      <c r="O8" s="104"/>
      <c r="P8" s="104">
        <v>25</v>
      </c>
      <c r="Q8" s="117" t="s">
        <v>168</v>
      </c>
      <c r="R8" s="113">
        <v>9</v>
      </c>
      <c r="S8" s="116" t="s">
        <v>194</v>
      </c>
    </row>
    <row r="9" spans="1:19" ht="55.8" x14ac:dyDescent="0.3">
      <c r="A9" s="104" t="s">
        <v>143</v>
      </c>
      <c r="B9" s="104">
        <v>16</v>
      </c>
      <c r="C9" s="104" t="s">
        <v>186</v>
      </c>
      <c r="D9" s="118" t="s">
        <v>182</v>
      </c>
      <c r="E9" s="104" t="s">
        <v>172</v>
      </c>
      <c r="F9" s="102">
        <v>5</v>
      </c>
      <c r="G9" s="102">
        <v>2</v>
      </c>
      <c r="H9" s="102">
        <v>5</v>
      </c>
      <c r="I9" s="102">
        <v>3</v>
      </c>
      <c r="J9" s="102">
        <v>5</v>
      </c>
      <c r="K9" s="102">
        <v>0</v>
      </c>
      <c r="L9" s="102">
        <v>0</v>
      </c>
      <c r="M9" s="102">
        <v>5</v>
      </c>
      <c r="N9" s="113">
        <f t="shared" si="0"/>
        <v>25</v>
      </c>
      <c r="O9" s="104"/>
      <c r="P9" s="104">
        <v>25</v>
      </c>
      <c r="Q9" s="102" t="s">
        <v>168</v>
      </c>
      <c r="R9" s="113">
        <v>9</v>
      </c>
      <c r="S9" s="114" t="s">
        <v>195</v>
      </c>
    </row>
    <row r="10" spans="1:19" ht="55.8" x14ac:dyDescent="0.3">
      <c r="A10" s="104" t="s">
        <v>143</v>
      </c>
      <c r="B10" s="104">
        <v>17</v>
      </c>
      <c r="C10" s="104" t="s">
        <v>189</v>
      </c>
      <c r="D10" s="118" t="s">
        <v>182</v>
      </c>
      <c r="E10" s="104" t="s">
        <v>172</v>
      </c>
      <c r="F10" s="105">
        <v>6</v>
      </c>
      <c r="G10" s="105">
        <v>3</v>
      </c>
      <c r="H10" s="105">
        <v>5</v>
      </c>
      <c r="I10" s="105">
        <v>3</v>
      </c>
      <c r="J10" s="105">
        <v>7</v>
      </c>
      <c r="K10" s="105">
        <v>0</v>
      </c>
      <c r="L10" s="105">
        <v>0</v>
      </c>
      <c r="M10" s="105">
        <v>1</v>
      </c>
      <c r="N10" s="113">
        <f t="shared" si="0"/>
        <v>25</v>
      </c>
      <c r="O10" s="104"/>
      <c r="P10" s="104">
        <v>25</v>
      </c>
      <c r="Q10" s="116" t="s">
        <v>168</v>
      </c>
      <c r="R10" s="104">
        <v>9</v>
      </c>
      <c r="S10" s="114" t="s">
        <v>195</v>
      </c>
    </row>
    <row r="11" spans="1:19" ht="55.8" x14ac:dyDescent="0.3">
      <c r="A11" s="104" t="s">
        <v>143</v>
      </c>
      <c r="B11" s="104">
        <v>19</v>
      </c>
      <c r="C11" s="104" t="s">
        <v>191</v>
      </c>
      <c r="D11" s="118" t="s">
        <v>182</v>
      </c>
      <c r="E11" s="104" t="s">
        <v>172</v>
      </c>
      <c r="F11" s="113">
        <v>5</v>
      </c>
      <c r="G11" s="113">
        <v>2</v>
      </c>
      <c r="H11" s="113">
        <v>2</v>
      </c>
      <c r="I11" s="113">
        <v>6</v>
      </c>
      <c r="J11" s="113">
        <v>7</v>
      </c>
      <c r="K11" s="113">
        <v>0</v>
      </c>
      <c r="L11" s="113">
        <v>2</v>
      </c>
      <c r="M11" s="113">
        <v>0</v>
      </c>
      <c r="N11" s="113">
        <f t="shared" si="0"/>
        <v>24</v>
      </c>
      <c r="O11" s="104"/>
      <c r="P11" s="104">
        <v>24</v>
      </c>
      <c r="Q11" s="117" t="s">
        <v>168</v>
      </c>
      <c r="R11" s="113">
        <v>10</v>
      </c>
      <c r="S11" s="114" t="s">
        <v>195</v>
      </c>
    </row>
    <row r="12" spans="1:19" ht="55.8" x14ac:dyDescent="0.3">
      <c r="A12" s="104" t="s">
        <v>143</v>
      </c>
      <c r="B12" s="104">
        <v>20</v>
      </c>
      <c r="C12" s="118" t="s">
        <v>241</v>
      </c>
      <c r="D12" s="118" t="s">
        <v>182</v>
      </c>
      <c r="E12" s="104" t="s">
        <v>174</v>
      </c>
      <c r="F12" s="113">
        <v>4</v>
      </c>
      <c r="G12" s="113">
        <v>3</v>
      </c>
      <c r="H12" s="113">
        <v>5</v>
      </c>
      <c r="I12" s="113">
        <v>0</v>
      </c>
      <c r="J12" s="113">
        <v>4</v>
      </c>
      <c r="K12" s="113">
        <v>0</v>
      </c>
      <c r="L12" s="113">
        <v>2</v>
      </c>
      <c r="M12" s="113">
        <v>3</v>
      </c>
      <c r="N12" s="113">
        <f t="shared" si="0"/>
        <v>21</v>
      </c>
      <c r="O12" s="104"/>
      <c r="P12" s="104">
        <v>21</v>
      </c>
      <c r="Q12" s="116" t="s">
        <v>169</v>
      </c>
      <c r="R12" s="104">
        <v>11</v>
      </c>
      <c r="S12" s="114" t="s">
        <v>196</v>
      </c>
    </row>
    <row r="13" spans="1:19" ht="55.8" x14ac:dyDescent="0.3">
      <c r="A13" s="104" t="s">
        <v>143</v>
      </c>
      <c r="B13" s="104">
        <v>21</v>
      </c>
      <c r="C13" s="104" t="s">
        <v>181</v>
      </c>
      <c r="D13" s="113" t="s">
        <v>182</v>
      </c>
      <c r="E13" s="113" t="s">
        <v>173</v>
      </c>
      <c r="F13" s="113">
        <v>0</v>
      </c>
      <c r="G13" s="113">
        <v>2</v>
      </c>
      <c r="H13" s="113">
        <v>5</v>
      </c>
      <c r="I13" s="113">
        <v>6</v>
      </c>
      <c r="J13" s="113">
        <v>2</v>
      </c>
      <c r="K13" s="113">
        <v>0</v>
      </c>
      <c r="L13" s="113">
        <v>0</v>
      </c>
      <c r="M13" s="113">
        <v>5</v>
      </c>
      <c r="N13" s="113">
        <f t="shared" si="0"/>
        <v>20</v>
      </c>
      <c r="O13" s="104"/>
      <c r="P13" s="104">
        <v>20</v>
      </c>
      <c r="Q13" s="116" t="s">
        <v>169</v>
      </c>
      <c r="R13" s="113">
        <v>12</v>
      </c>
      <c r="S13" s="116" t="s">
        <v>194</v>
      </c>
    </row>
    <row r="14" spans="1:19" ht="55.8" x14ac:dyDescent="0.3">
      <c r="A14" s="104" t="s">
        <v>143</v>
      </c>
      <c r="B14" s="104">
        <v>23</v>
      </c>
      <c r="C14" s="104" t="s">
        <v>188</v>
      </c>
      <c r="D14" s="118" t="s">
        <v>182</v>
      </c>
      <c r="E14" s="104" t="s">
        <v>172</v>
      </c>
      <c r="F14" s="113">
        <v>4</v>
      </c>
      <c r="G14" s="113">
        <v>3</v>
      </c>
      <c r="H14" s="113">
        <v>2</v>
      </c>
      <c r="I14" s="113">
        <v>3</v>
      </c>
      <c r="J14" s="113">
        <v>5</v>
      </c>
      <c r="K14" s="113">
        <v>0</v>
      </c>
      <c r="L14" s="113">
        <v>0</v>
      </c>
      <c r="M14" s="113">
        <v>2</v>
      </c>
      <c r="N14" s="113">
        <f t="shared" si="0"/>
        <v>19</v>
      </c>
      <c r="O14" s="104"/>
      <c r="P14" s="104">
        <v>19</v>
      </c>
      <c r="Q14" s="116" t="s">
        <v>169</v>
      </c>
      <c r="R14" s="117">
        <v>13</v>
      </c>
      <c r="S14" s="114" t="s">
        <v>195</v>
      </c>
    </row>
    <row r="15" spans="1:19" ht="55.8" x14ac:dyDescent="0.3">
      <c r="A15" s="104" t="s">
        <v>143</v>
      </c>
      <c r="B15" s="104">
        <v>25</v>
      </c>
      <c r="C15" s="104" t="s">
        <v>190</v>
      </c>
      <c r="D15" s="118" t="s">
        <v>182</v>
      </c>
      <c r="E15" s="104" t="s">
        <v>172</v>
      </c>
      <c r="F15" s="102">
        <v>1</v>
      </c>
      <c r="G15" s="102">
        <v>0</v>
      </c>
      <c r="H15" s="102">
        <v>5</v>
      </c>
      <c r="I15" s="102">
        <v>3</v>
      </c>
      <c r="J15" s="102">
        <v>1</v>
      </c>
      <c r="K15" s="102">
        <v>0</v>
      </c>
      <c r="L15" s="102">
        <v>0</v>
      </c>
      <c r="M15" s="102">
        <v>5</v>
      </c>
      <c r="N15" s="113">
        <f t="shared" si="0"/>
        <v>15</v>
      </c>
      <c r="O15" s="104"/>
      <c r="P15" s="104">
        <v>15</v>
      </c>
      <c r="Q15" s="116" t="s">
        <v>169</v>
      </c>
      <c r="R15" s="113">
        <v>15</v>
      </c>
      <c r="S15" s="114" t="s">
        <v>195</v>
      </c>
    </row>
    <row r="16" spans="1:19" ht="55.8" x14ac:dyDescent="0.3">
      <c r="A16" s="104" t="s">
        <v>143</v>
      </c>
      <c r="B16" s="104">
        <v>26</v>
      </c>
      <c r="C16" s="104" t="s">
        <v>192</v>
      </c>
      <c r="D16" s="118" t="s">
        <v>182</v>
      </c>
      <c r="E16" s="104" t="s">
        <v>172</v>
      </c>
      <c r="F16" s="104">
        <v>4</v>
      </c>
      <c r="G16" s="104">
        <v>3</v>
      </c>
      <c r="H16" s="104">
        <v>5</v>
      </c>
      <c r="I16" s="104">
        <v>0</v>
      </c>
      <c r="J16" s="104">
        <v>0</v>
      </c>
      <c r="K16" s="104">
        <v>0</v>
      </c>
      <c r="L16" s="104">
        <v>0</v>
      </c>
      <c r="M16" s="104">
        <v>3</v>
      </c>
      <c r="N16" s="113">
        <f t="shared" si="0"/>
        <v>15</v>
      </c>
      <c r="O16" s="104"/>
      <c r="P16" s="104">
        <v>15</v>
      </c>
      <c r="Q16" s="116" t="s">
        <v>169</v>
      </c>
      <c r="R16" s="104">
        <v>15</v>
      </c>
      <c r="S16" s="114" t="s">
        <v>195</v>
      </c>
    </row>
    <row r="17" spans="1:19" ht="78" customHeight="1" x14ac:dyDescent="0.3">
      <c r="A17" s="104" t="s">
        <v>143</v>
      </c>
      <c r="B17" s="104">
        <v>28</v>
      </c>
      <c r="C17" s="104" t="s">
        <v>193</v>
      </c>
      <c r="D17" s="118" t="s">
        <v>182</v>
      </c>
      <c r="E17" s="104" t="s">
        <v>174</v>
      </c>
      <c r="F17" s="113">
        <v>5</v>
      </c>
      <c r="G17" s="113">
        <v>2</v>
      </c>
      <c r="H17" s="113">
        <v>2</v>
      </c>
      <c r="I17" s="113">
        <v>0</v>
      </c>
      <c r="J17" s="113">
        <v>3</v>
      </c>
      <c r="K17" s="113">
        <v>0</v>
      </c>
      <c r="L17" s="113">
        <v>0</v>
      </c>
      <c r="M17" s="113">
        <v>0</v>
      </c>
      <c r="N17" s="113">
        <f t="shared" si="0"/>
        <v>12</v>
      </c>
      <c r="O17" s="104"/>
      <c r="P17" s="104">
        <v>12</v>
      </c>
      <c r="Q17" s="116" t="s">
        <v>169</v>
      </c>
      <c r="R17" s="104">
        <v>17</v>
      </c>
      <c r="S17" s="114" t="s">
        <v>196</v>
      </c>
    </row>
    <row r="18" spans="1:19" ht="60" x14ac:dyDescent="0.3">
      <c r="A18" s="104" t="s">
        <v>143</v>
      </c>
      <c r="B18" s="104">
        <v>29</v>
      </c>
      <c r="C18" s="104" t="s">
        <v>185</v>
      </c>
      <c r="D18" s="118" t="s">
        <v>182</v>
      </c>
      <c r="E18" s="104" t="s">
        <v>172</v>
      </c>
      <c r="F18" s="106">
        <v>5</v>
      </c>
      <c r="G18" s="106">
        <v>1</v>
      </c>
      <c r="H18" s="106">
        <v>2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13">
        <f t="shared" si="0"/>
        <v>8</v>
      </c>
      <c r="O18" s="104"/>
      <c r="P18" s="104">
        <v>8</v>
      </c>
      <c r="Q18" s="116" t="s">
        <v>169</v>
      </c>
      <c r="R18" s="104">
        <v>18</v>
      </c>
      <c r="S18" s="114" t="s">
        <v>195</v>
      </c>
    </row>
    <row r="19" spans="1:19" ht="60" x14ac:dyDescent="0.3">
      <c r="A19" s="104" t="s">
        <v>143</v>
      </c>
      <c r="B19" s="104">
        <v>30</v>
      </c>
      <c r="C19" s="118" t="s">
        <v>239</v>
      </c>
      <c r="D19" s="118" t="s">
        <v>182</v>
      </c>
      <c r="E19" s="104" t="s">
        <v>174</v>
      </c>
      <c r="F19" s="113">
        <v>2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2</v>
      </c>
      <c r="N19" s="113">
        <f t="shared" si="0"/>
        <v>4</v>
      </c>
      <c r="O19" s="104"/>
      <c r="P19" s="104">
        <v>4</v>
      </c>
      <c r="Q19" s="116" t="s">
        <v>169</v>
      </c>
      <c r="R19" s="104">
        <v>19</v>
      </c>
      <c r="S19" s="114" t="s">
        <v>196</v>
      </c>
    </row>
    <row r="21" spans="1:19" x14ac:dyDescent="0.3">
      <c r="A21" s="150"/>
      <c r="B21" s="151"/>
      <c r="C21" s="151"/>
      <c r="D21" s="151"/>
    </row>
    <row r="23" spans="1:19" x14ac:dyDescent="0.3">
      <c r="A23" s="150"/>
      <c r="B23" s="151"/>
      <c r="C23" s="151"/>
      <c r="D23" s="151"/>
    </row>
  </sheetData>
  <sortState ref="A5:S34">
    <sortCondition descending="1" ref="N5"/>
  </sortState>
  <mergeCells count="5">
    <mergeCell ref="A21:D21"/>
    <mergeCell ref="A23:D23"/>
    <mergeCell ref="A1:Q1"/>
    <mergeCell ref="A2:Q2"/>
    <mergeCell ref="A3:Q3"/>
  </mergeCells>
  <pageMargins left="0.7" right="0.7" top="0.75" bottom="0.75" header="0.3" footer="0.3"/>
  <pageSetup paperSize="9" orientation="portrait" r:id="rId1"/>
  <ignoredErrors>
    <ignoredError sqref="N5 N14 N11:N13 N15:N16 N17:N19 N7:N10 N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90" zoomScaleNormal="90" workbookViewId="0">
      <selection activeCell="D14" sqref="A14:D19"/>
    </sheetView>
  </sheetViews>
  <sheetFormatPr defaultRowHeight="14.4" x14ac:dyDescent="0.3"/>
  <cols>
    <col min="1" max="1" width="17.5546875" customWidth="1"/>
    <col min="2" max="2" width="6.44140625" customWidth="1"/>
    <col min="3" max="3" width="27.33203125" customWidth="1"/>
    <col min="4" max="4" width="32.5546875" customWidth="1"/>
    <col min="5" max="12" width="7.33203125" customWidth="1"/>
    <col min="13" max="13" width="8.6640625" customWidth="1"/>
    <col min="14" max="14" width="8" customWidth="1"/>
    <col min="15" max="15" width="7.5546875" customWidth="1"/>
    <col min="16" max="16" width="12.33203125" customWidth="1"/>
    <col min="17" max="17" width="9" customWidth="1"/>
    <col min="18" max="18" width="31" customWidth="1"/>
    <col min="19" max="19" width="11.33203125" customWidth="1"/>
  </cols>
  <sheetData>
    <row r="1" spans="1:21" ht="15.6" x14ac:dyDescent="0.3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15.6" x14ac:dyDescent="0.3">
      <c r="A2" s="147" t="s">
        <v>151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1" ht="15.75" customHeight="1" x14ac:dyDescent="0.3">
      <c r="A3" s="147" t="s">
        <v>152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1:21" s="87" customFormat="1" ht="72" customHeight="1" x14ac:dyDescent="0.3">
      <c r="A4" s="84" t="s">
        <v>0</v>
      </c>
      <c r="B4" s="84" t="s">
        <v>1</v>
      </c>
      <c r="C4" s="97" t="s">
        <v>2</v>
      </c>
      <c r="D4" s="84" t="s">
        <v>142</v>
      </c>
      <c r="E4" s="97" t="s">
        <v>4</v>
      </c>
      <c r="F4" s="97">
        <v>1</v>
      </c>
      <c r="G4" s="97">
        <v>2</v>
      </c>
      <c r="H4" s="97">
        <v>3</v>
      </c>
      <c r="I4" s="97">
        <v>4</v>
      </c>
      <c r="J4" s="97">
        <v>5</v>
      </c>
      <c r="K4" s="97">
        <v>6</v>
      </c>
      <c r="L4" s="97">
        <v>7</v>
      </c>
      <c r="M4" s="85" t="s">
        <v>150</v>
      </c>
      <c r="N4" s="84" t="s">
        <v>10</v>
      </c>
      <c r="O4" s="84" t="s">
        <v>11</v>
      </c>
      <c r="P4" s="84" t="s">
        <v>144</v>
      </c>
      <c r="Q4" s="84" t="s">
        <v>145</v>
      </c>
      <c r="R4" s="84" t="s">
        <v>14</v>
      </c>
    </row>
    <row r="5" spans="1:21" ht="47.25" customHeight="1" x14ac:dyDescent="0.3">
      <c r="A5" s="26" t="s">
        <v>141</v>
      </c>
      <c r="B5" s="26">
        <v>2</v>
      </c>
      <c r="C5" s="26" t="s">
        <v>201</v>
      </c>
      <c r="D5" s="128" t="s">
        <v>182</v>
      </c>
      <c r="E5" s="99" t="s">
        <v>175</v>
      </c>
      <c r="F5" s="136">
        <v>4</v>
      </c>
      <c r="G5" s="136">
        <v>6</v>
      </c>
      <c r="H5" s="136">
        <v>8</v>
      </c>
      <c r="I5" s="136">
        <v>6</v>
      </c>
      <c r="J5" s="136">
        <v>5</v>
      </c>
      <c r="K5" s="136">
        <v>8</v>
      </c>
      <c r="L5" s="136">
        <v>7</v>
      </c>
      <c r="M5" s="137">
        <f t="shared" ref="M5:M13" si="0">SUM(F5:L5)</f>
        <v>44</v>
      </c>
      <c r="N5" s="26"/>
      <c r="O5" s="136">
        <v>44</v>
      </c>
      <c r="P5" s="127" t="s">
        <v>171</v>
      </c>
      <c r="Q5" s="121">
        <v>2</v>
      </c>
      <c r="R5" s="26" t="s">
        <v>206</v>
      </c>
    </row>
    <row r="6" spans="1:21" ht="46.8" x14ac:dyDescent="0.3">
      <c r="A6" s="26" t="s">
        <v>141</v>
      </c>
      <c r="B6" s="26">
        <v>7</v>
      </c>
      <c r="C6" s="26" t="s">
        <v>197</v>
      </c>
      <c r="D6" s="128" t="s">
        <v>182</v>
      </c>
      <c r="E6" s="99" t="s">
        <v>96</v>
      </c>
      <c r="F6" s="137">
        <v>6</v>
      </c>
      <c r="G6" s="137">
        <v>6</v>
      </c>
      <c r="H6" s="137">
        <v>8</v>
      </c>
      <c r="I6" s="137">
        <v>7</v>
      </c>
      <c r="J6" s="137">
        <v>5</v>
      </c>
      <c r="K6" s="137">
        <v>5</v>
      </c>
      <c r="L6" s="137">
        <v>2</v>
      </c>
      <c r="M6" s="137">
        <f t="shared" si="0"/>
        <v>39</v>
      </c>
      <c r="N6" s="26"/>
      <c r="O6" s="137">
        <v>39</v>
      </c>
      <c r="P6" s="136" t="s">
        <v>171</v>
      </c>
      <c r="Q6" s="121">
        <v>6</v>
      </c>
      <c r="R6" s="26" t="s">
        <v>206</v>
      </c>
    </row>
    <row r="7" spans="1:21" ht="46.8" x14ac:dyDescent="0.3">
      <c r="A7" s="26" t="s">
        <v>141</v>
      </c>
      <c r="B7" s="26">
        <v>8</v>
      </c>
      <c r="C7" s="26" t="s">
        <v>204</v>
      </c>
      <c r="D7" s="128" t="s">
        <v>182</v>
      </c>
      <c r="E7" s="99" t="s">
        <v>91</v>
      </c>
      <c r="F7" s="26">
        <v>3</v>
      </c>
      <c r="G7" s="26">
        <v>4</v>
      </c>
      <c r="H7" s="26">
        <v>7</v>
      </c>
      <c r="I7" s="26">
        <v>9</v>
      </c>
      <c r="J7" s="26">
        <v>4</v>
      </c>
      <c r="K7" s="26">
        <v>6</v>
      </c>
      <c r="L7" s="26">
        <v>5</v>
      </c>
      <c r="M7" s="137">
        <f t="shared" si="0"/>
        <v>38</v>
      </c>
      <c r="N7" s="137"/>
      <c r="O7" s="137">
        <v>38</v>
      </c>
      <c r="P7" s="127" t="s">
        <v>170</v>
      </c>
      <c r="Q7" s="26">
        <v>7</v>
      </c>
      <c r="R7" s="26" t="s">
        <v>206</v>
      </c>
    </row>
    <row r="8" spans="1:21" ht="45" customHeight="1" x14ac:dyDescent="0.3">
      <c r="A8" s="26" t="s">
        <v>141</v>
      </c>
      <c r="B8" s="26">
        <v>9</v>
      </c>
      <c r="C8" s="26" t="s">
        <v>205</v>
      </c>
      <c r="D8" s="128" t="s">
        <v>182</v>
      </c>
      <c r="E8" s="99" t="s">
        <v>91</v>
      </c>
      <c r="F8" s="26">
        <v>2</v>
      </c>
      <c r="G8" s="26">
        <v>5</v>
      </c>
      <c r="H8" s="26">
        <v>8</v>
      </c>
      <c r="I8" s="26">
        <v>9</v>
      </c>
      <c r="J8" s="26">
        <v>5</v>
      </c>
      <c r="K8" s="26">
        <v>5</v>
      </c>
      <c r="L8" s="26">
        <v>4</v>
      </c>
      <c r="M8" s="137">
        <f t="shared" si="0"/>
        <v>38</v>
      </c>
      <c r="N8" s="143"/>
      <c r="O8" s="137">
        <v>38</v>
      </c>
      <c r="P8" s="127" t="s">
        <v>170</v>
      </c>
      <c r="Q8" s="121">
        <v>7</v>
      </c>
      <c r="R8" s="26" t="s">
        <v>206</v>
      </c>
    </row>
    <row r="9" spans="1:21" ht="64.5" customHeight="1" x14ac:dyDescent="0.3">
      <c r="A9" s="26" t="s">
        <v>141</v>
      </c>
      <c r="B9" s="26">
        <v>12</v>
      </c>
      <c r="C9" s="26" t="s">
        <v>198</v>
      </c>
      <c r="D9" s="128" t="s">
        <v>182</v>
      </c>
      <c r="E9" s="99" t="s">
        <v>96</v>
      </c>
      <c r="F9" s="127">
        <v>4</v>
      </c>
      <c r="G9" s="127">
        <v>2</v>
      </c>
      <c r="H9" s="127">
        <v>8</v>
      </c>
      <c r="I9" s="127">
        <v>6</v>
      </c>
      <c r="J9" s="127">
        <v>2</v>
      </c>
      <c r="K9" s="127">
        <v>7</v>
      </c>
      <c r="L9" s="127">
        <v>7</v>
      </c>
      <c r="M9" s="137">
        <f t="shared" si="0"/>
        <v>36</v>
      </c>
      <c r="N9" s="26"/>
      <c r="O9" s="141">
        <v>36</v>
      </c>
      <c r="P9" s="136" t="s">
        <v>168</v>
      </c>
      <c r="Q9" s="121">
        <v>9</v>
      </c>
      <c r="R9" s="26" t="s">
        <v>206</v>
      </c>
    </row>
    <row r="10" spans="1:21" ht="47.25" x14ac:dyDescent="0.3">
      <c r="A10" s="26" t="s">
        <v>141</v>
      </c>
      <c r="B10" s="26">
        <v>13</v>
      </c>
      <c r="C10" s="26" t="s">
        <v>200</v>
      </c>
      <c r="D10" s="128" t="s">
        <v>182</v>
      </c>
      <c r="E10" s="99" t="s">
        <v>175</v>
      </c>
      <c r="F10" s="127">
        <v>6</v>
      </c>
      <c r="G10" s="127">
        <v>2</v>
      </c>
      <c r="H10" s="127">
        <v>8</v>
      </c>
      <c r="I10" s="127">
        <v>7</v>
      </c>
      <c r="J10" s="127">
        <v>5</v>
      </c>
      <c r="K10" s="127">
        <v>5</v>
      </c>
      <c r="L10" s="127">
        <v>3</v>
      </c>
      <c r="M10" s="137">
        <f t="shared" si="0"/>
        <v>36</v>
      </c>
      <c r="N10" s="26"/>
      <c r="O10" s="137">
        <v>36</v>
      </c>
      <c r="P10" s="127" t="s">
        <v>168</v>
      </c>
      <c r="Q10" s="26">
        <v>9</v>
      </c>
      <c r="R10" s="26" t="s">
        <v>206</v>
      </c>
    </row>
    <row r="11" spans="1:21" ht="46.8" x14ac:dyDescent="0.3">
      <c r="A11" s="26" t="s">
        <v>141</v>
      </c>
      <c r="B11" s="26">
        <v>15</v>
      </c>
      <c r="C11" s="26" t="s">
        <v>199</v>
      </c>
      <c r="D11" s="128" t="s">
        <v>182</v>
      </c>
      <c r="E11" s="99" t="s">
        <v>96</v>
      </c>
      <c r="F11" s="136">
        <v>4</v>
      </c>
      <c r="G11" s="136">
        <v>3</v>
      </c>
      <c r="H11" s="136">
        <v>7</v>
      </c>
      <c r="I11" s="136">
        <v>8</v>
      </c>
      <c r="J11" s="136">
        <v>1</v>
      </c>
      <c r="K11" s="136">
        <v>3</v>
      </c>
      <c r="L11" s="136">
        <v>7</v>
      </c>
      <c r="M11" s="137">
        <f t="shared" si="0"/>
        <v>33</v>
      </c>
      <c r="N11" s="26"/>
      <c r="O11" s="142">
        <v>33</v>
      </c>
      <c r="P11" s="127" t="s">
        <v>168</v>
      </c>
      <c r="Q11" s="121">
        <v>10</v>
      </c>
      <c r="R11" s="26" t="s">
        <v>206</v>
      </c>
    </row>
    <row r="12" spans="1:21" ht="46.8" x14ac:dyDescent="0.3">
      <c r="A12" s="26" t="s">
        <v>141</v>
      </c>
      <c r="B12" s="26">
        <v>19</v>
      </c>
      <c r="C12" s="26" t="s">
        <v>202</v>
      </c>
      <c r="D12" s="128" t="s">
        <v>182</v>
      </c>
      <c r="E12" s="99" t="s">
        <v>175</v>
      </c>
      <c r="F12" s="136">
        <v>4</v>
      </c>
      <c r="G12" s="136">
        <v>0</v>
      </c>
      <c r="H12" s="136">
        <v>4</v>
      </c>
      <c r="I12" s="136">
        <v>7</v>
      </c>
      <c r="J12" s="136">
        <v>4</v>
      </c>
      <c r="K12" s="136">
        <v>4</v>
      </c>
      <c r="L12" s="136">
        <v>6</v>
      </c>
      <c r="M12" s="137">
        <f t="shared" si="0"/>
        <v>29</v>
      </c>
      <c r="N12" s="137"/>
      <c r="O12" s="137">
        <v>29</v>
      </c>
      <c r="P12" s="127" t="s">
        <v>168</v>
      </c>
      <c r="Q12" s="26">
        <v>13</v>
      </c>
      <c r="R12" s="26" t="s">
        <v>206</v>
      </c>
    </row>
    <row r="13" spans="1:21" ht="46.8" x14ac:dyDescent="0.3">
      <c r="A13" s="26" t="s">
        <v>141</v>
      </c>
      <c r="B13" s="26">
        <v>22</v>
      </c>
      <c r="C13" s="26" t="s">
        <v>203</v>
      </c>
      <c r="D13" s="128" t="s">
        <v>182</v>
      </c>
      <c r="E13" s="99" t="s">
        <v>91</v>
      </c>
      <c r="F13" s="26">
        <v>2</v>
      </c>
      <c r="G13" s="26">
        <v>3</v>
      </c>
      <c r="H13" s="26">
        <v>7</v>
      </c>
      <c r="I13" s="26">
        <v>7</v>
      </c>
      <c r="J13" s="26">
        <v>4</v>
      </c>
      <c r="K13" s="26">
        <v>3</v>
      </c>
      <c r="L13" s="26">
        <v>0</v>
      </c>
      <c r="M13" s="137">
        <f t="shared" si="0"/>
        <v>26</v>
      </c>
      <c r="N13" s="26"/>
      <c r="O13" s="141">
        <v>26</v>
      </c>
      <c r="P13" s="127" t="s">
        <v>169</v>
      </c>
      <c r="Q13" s="123">
        <v>15</v>
      </c>
      <c r="R13" s="26" t="s">
        <v>206</v>
      </c>
    </row>
  </sheetData>
  <sortState ref="A4:V33">
    <sortCondition descending="1" ref="M5"/>
  </sortState>
  <mergeCells count="3">
    <mergeCell ref="A1:U1"/>
    <mergeCell ref="A2:U2"/>
    <mergeCell ref="A3:U3"/>
  </mergeCells>
  <pageMargins left="0.7" right="0.7" top="0.75" bottom="0.75" header="0.3" footer="0.3"/>
  <pageSetup paperSize="9" orientation="portrait" r:id="rId1"/>
  <ignoredErrors>
    <ignoredError sqref="M6:M8 M9:M10 M11 M12 M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A4" workbookViewId="0">
      <selection activeCell="D5" sqref="D5"/>
    </sheetView>
  </sheetViews>
  <sheetFormatPr defaultRowHeight="14.4" x14ac:dyDescent="0.3"/>
  <cols>
    <col min="1" max="1" width="15.88671875" customWidth="1"/>
    <col min="2" max="2" width="6" customWidth="1"/>
    <col min="3" max="3" width="20.6640625" customWidth="1"/>
    <col min="4" max="4" width="25.5546875" customWidth="1"/>
    <col min="5" max="5" width="7.33203125" customWidth="1"/>
    <col min="6" max="6" width="5.6640625" customWidth="1"/>
    <col min="7" max="7" width="8.33203125" customWidth="1"/>
    <col min="8" max="11" width="7.109375" customWidth="1"/>
    <col min="12" max="12" width="5.44140625" customWidth="1"/>
    <col min="13" max="13" width="7.88671875" customWidth="1"/>
    <col min="14" max="14" width="8.33203125" customWidth="1"/>
    <col min="15" max="15" width="10.5546875" customWidth="1"/>
    <col min="16" max="16" width="13.5546875" customWidth="1"/>
    <col min="17" max="17" width="10.5546875" customWidth="1"/>
    <col min="18" max="18" width="33.6640625" customWidth="1"/>
  </cols>
  <sheetData>
    <row r="1" spans="1:20" ht="15.6" x14ac:dyDescent="0.3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ht="15.6" x14ac:dyDescent="0.3">
      <c r="A2" s="147" t="s">
        <v>154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1:20" ht="15.75" customHeight="1" x14ac:dyDescent="0.3">
      <c r="A3" s="147" t="s">
        <v>155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1:20" s="87" customFormat="1" ht="69" customHeight="1" x14ac:dyDescent="0.3">
      <c r="A4" s="84" t="s">
        <v>0</v>
      </c>
      <c r="B4" s="84" t="s">
        <v>1</v>
      </c>
      <c r="C4" s="97" t="s">
        <v>2</v>
      </c>
      <c r="D4" s="84" t="s">
        <v>142</v>
      </c>
      <c r="E4" s="97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>
        <v>7</v>
      </c>
      <c r="M4" s="85" t="s">
        <v>153</v>
      </c>
      <c r="N4" s="84" t="s">
        <v>10</v>
      </c>
      <c r="O4" s="84" t="s">
        <v>11</v>
      </c>
      <c r="P4" s="84" t="s">
        <v>144</v>
      </c>
      <c r="Q4" s="84" t="s">
        <v>145</v>
      </c>
      <c r="R4" s="84" t="s">
        <v>14</v>
      </c>
    </row>
    <row r="5" spans="1:20" ht="55.8" x14ac:dyDescent="0.3">
      <c r="A5" s="126" t="s">
        <v>141</v>
      </c>
      <c r="B5" s="125">
        <v>3</v>
      </c>
      <c r="C5" s="133" t="s">
        <v>242</v>
      </c>
      <c r="D5" s="133" t="s">
        <v>182</v>
      </c>
      <c r="E5" s="104" t="s">
        <v>176</v>
      </c>
      <c r="F5" s="131">
        <v>6</v>
      </c>
      <c r="G5" s="131">
        <v>3</v>
      </c>
      <c r="H5" s="131">
        <v>8</v>
      </c>
      <c r="I5" s="131">
        <v>7</v>
      </c>
      <c r="J5" s="131">
        <v>5</v>
      </c>
      <c r="K5" s="131">
        <v>7</v>
      </c>
      <c r="L5" s="131">
        <v>8</v>
      </c>
      <c r="M5" s="130">
        <f t="shared" ref="M5:M15" si="0">SUM(F5:L5)</f>
        <v>44</v>
      </c>
      <c r="N5" s="139"/>
      <c r="O5" s="124">
        <v>44</v>
      </c>
      <c r="P5" s="131" t="s">
        <v>171</v>
      </c>
      <c r="Q5" s="125">
        <v>3</v>
      </c>
      <c r="R5" s="126" t="s">
        <v>206</v>
      </c>
    </row>
    <row r="6" spans="1:20" ht="55.8" x14ac:dyDescent="0.3">
      <c r="A6" s="126" t="s">
        <v>141</v>
      </c>
      <c r="B6" s="125">
        <v>4</v>
      </c>
      <c r="C6" s="126" t="s">
        <v>209</v>
      </c>
      <c r="D6" s="133" t="s">
        <v>182</v>
      </c>
      <c r="E6" s="104" t="s">
        <v>47</v>
      </c>
      <c r="F6" s="134">
        <v>4</v>
      </c>
      <c r="G6" s="134">
        <v>6</v>
      </c>
      <c r="H6" s="134">
        <v>8</v>
      </c>
      <c r="I6" s="134">
        <v>6</v>
      </c>
      <c r="J6" s="134">
        <v>4</v>
      </c>
      <c r="K6" s="134">
        <v>7</v>
      </c>
      <c r="L6" s="134">
        <v>9</v>
      </c>
      <c r="M6" s="130">
        <f t="shared" si="0"/>
        <v>44</v>
      </c>
      <c r="N6" s="133"/>
      <c r="O6" s="130">
        <v>44</v>
      </c>
      <c r="P6" s="126" t="s">
        <v>171</v>
      </c>
      <c r="Q6" s="125">
        <v>3</v>
      </c>
      <c r="R6" s="134" t="s">
        <v>195</v>
      </c>
    </row>
    <row r="7" spans="1:20" ht="66.75" customHeight="1" x14ac:dyDescent="0.3">
      <c r="A7" s="126" t="s">
        <v>141</v>
      </c>
      <c r="B7" s="125">
        <v>5</v>
      </c>
      <c r="C7" s="126" t="s">
        <v>213</v>
      </c>
      <c r="D7" s="133" t="s">
        <v>182</v>
      </c>
      <c r="E7" s="104" t="s">
        <v>47</v>
      </c>
      <c r="F7" s="132">
        <v>4</v>
      </c>
      <c r="G7" s="132">
        <v>6</v>
      </c>
      <c r="H7" s="132">
        <v>8</v>
      </c>
      <c r="I7" s="132">
        <v>6</v>
      </c>
      <c r="J7" s="132">
        <v>4</v>
      </c>
      <c r="K7" s="132">
        <v>7</v>
      </c>
      <c r="L7" s="132">
        <v>9</v>
      </c>
      <c r="M7" s="130">
        <f t="shared" si="0"/>
        <v>44</v>
      </c>
      <c r="N7" s="126"/>
      <c r="O7" s="126">
        <v>44</v>
      </c>
      <c r="P7" s="132" t="s">
        <v>171</v>
      </c>
      <c r="Q7" s="126">
        <v>3</v>
      </c>
      <c r="R7" s="134" t="s">
        <v>195</v>
      </c>
    </row>
    <row r="8" spans="1:20" ht="48.75" customHeight="1" x14ac:dyDescent="0.3">
      <c r="A8" s="126" t="s">
        <v>141</v>
      </c>
      <c r="B8" s="125">
        <v>6</v>
      </c>
      <c r="C8" s="126" t="s">
        <v>207</v>
      </c>
      <c r="D8" s="133" t="s">
        <v>182</v>
      </c>
      <c r="E8" s="104" t="s">
        <v>176</v>
      </c>
      <c r="F8" s="126">
        <v>6</v>
      </c>
      <c r="G8" s="126">
        <v>3</v>
      </c>
      <c r="H8" s="126">
        <v>8</v>
      </c>
      <c r="I8" s="126">
        <v>5</v>
      </c>
      <c r="J8" s="126">
        <v>5</v>
      </c>
      <c r="K8" s="126">
        <v>7</v>
      </c>
      <c r="L8" s="126">
        <v>7</v>
      </c>
      <c r="M8" s="130">
        <f t="shared" si="0"/>
        <v>41</v>
      </c>
      <c r="N8" s="126"/>
      <c r="O8" s="130">
        <v>41</v>
      </c>
      <c r="P8" s="131" t="s">
        <v>171</v>
      </c>
      <c r="Q8" s="125">
        <v>4</v>
      </c>
      <c r="R8" s="126" t="s">
        <v>206</v>
      </c>
    </row>
    <row r="9" spans="1:20" ht="55.8" x14ac:dyDescent="0.3">
      <c r="A9" s="126" t="s">
        <v>141</v>
      </c>
      <c r="B9" s="125">
        <v>7</v>
      </c>
      <c r="C9" s="126" t="s">
        <v>212</v>
      </c>
      <c r="D9" s="133" t="s">
        <v>182</v>
      </c>
      <c r="E9" s="104" t="s">
        <v>47</v>
      </c>
      <c r="F9" s="144">
        <v>3</v>
      </c>
      <c r="G9" s="144">
        <v>6</v>
      </c>
      <c r="H9" s="144">
        <v>6</v>
      </c>
      <c r="I9" s="144">
        <v>8</v>
      </c>
      <c r="J9" s="144">
        <v>3</v>
      </c>
      <c r="K9" s="144">
        <v>6</v>
      </c>
      <c r="L9" s="144">
        <v>9</v>
      </c>
      <c r="M9" s="130">
        <f t="shared" si="0"/>
        <v>41</v>
      </c>
      <c r="N9" s="132"/>
      <c r="O9" s="124">
        <v>41</v>
      </c>
      <c r="P9" s="124" t="s">
        <v>171</v>
      </c>
      <c r="Q9" s="125">
        <v>4</v>
      </c>
      <c r="R9" s="134" t="s">
        <v>195</v>
      </c>
    </row>
    <row r="10" spans="1:20" ht="44.25" customHeight="1" x14ac:dyDescent="0.3">
      <c r="A10" s="126" t="s">
        <v>141</v>
      </c>
      <c r="B10" s="125">
        <v>9</v>
      </c>
      <c r="C10" s="126" t="s">
        <v>208</v>
      </c>
      <c r="D10" s="133" t="s">
        <v>182</v>
      </c>
      <c r="E10" s="104" t="s">
        <v>176</v>
      </c>
      <c r="F10" s="126">
        <v>3</v>
      </c>
      <c r="G10" s="126">
        <v>5</v>
      </c>
      <c r="H10" s="126">
        <v>8</v>
      </c>
      <c r="I10" s="126">
        <v>8</v>
      </c>
      <c r="J10" s="126">
        <v>5</v>
      </c>
      <c r="K10" s="126">
        <v>5</v>
      </c>
      <c r="L10" s="126">
        <v>6</v>
      </c>
      <c r="M10" s="130">
        <f t="shared" si="0"/>
        <v>40</v>
      </c>
      <c r="N10" s="133"/>
      <c r="O10" s="126">
        <v>40</v>
      </c>
      <c r="P10" s="126" t="s">
        <v>171</v>
      </c>
      <c r="Q10" s="125">
        <v>5</v>
      </c>
      <c r="R10" s="126" t="s">
        <v>206</v>
      </c>
    </row>
    <row r="11" spans="1:20" ht="55.8" x14ac:dyDescent="0.3">
      <c r="A11" s="126" t="s">
        <v>141</v>
      </c>
      <c r="B11" s="125">
        <v>13</v>
      </c>
      <c r="C11" s="126" t="s">
        <v>214</v>
      </c>
      <c r="D11" s="133" t="s">
        <v>182</v>
      </c>
      <c r="E11" s="104" t="s">
        <v>177</v>
      </c>
      <c r="F11" s="126">
        <v>3</v>
      </c>
      <c r="G11" s="126">
        <v>2</v>
      </c>
      <c r="H11" s="126">
        <v>7</v>
      </c>
      <c r="I11" s="126">
        <v>6</v>
      </c>
      <c r="J11" s="126">
        <v>3</v>
      </c>
      <c r="K11" s="126">
        <v>8</v>
      </c>
      <c r="L11" s="126">
        <v>6</v>
      </c>
      <c r="M11" s="130">
        <f t="shared" si="0"/>
        <v>35</v>
      </c>
      <c r="N11" s="126"/>
      <c r="O11" s="130">
        <v>35</v>
      </c>
      <c r="P11" s="126" t="s">
        <v>168</v>
      </c>
      <c r="Q11" s="126">
        <v>8</v>
      </c>
      <c r="R11" s="134" t="s">
        <v>195</v>
      </c>
    </row>
    <row r="12" spans="1:20" ht="55.8" x14ac:dyDescent="0.3">
      <c r="A12" s="126" t="s">
        <v>141</v>
      </c>
      <c r="B12" s="125">
        <v>18</v>
      </c>
      <c r="C12" s="126" t="s">
        <v>210</v>
      </c>
      <c r="D12" s="133" t="s">
        <v>182</v>
      </c>
      <c r="E12" s="104" t="s">
        <v>47</v>
      </c>
      <c r="F12" s="126">
        <v>1</v>
      </c>
      <c r="G12" s="126">
        <v>3</v>
      </c>
      <c r="H12" s="126">
        <v>7</v>
      </c>
      <c r="I12" s="126">
        <v>7</v>
      </c>
      <c r="J12" s="126">
        <v>3</v>
      </c>
      <c r="K12" s="126">
        <v>6</v>
      </c>
      <c r="L12" s="126">
        <v>5</v>
      </c>
      <c r="M12" s="130">
        <f t="shared" si="0"/>
        <v>32</v>
      </c>
      <c r="N12" s="126"/>
      <c r="O12" s="126">
        <v>32</v>
      </c>
      <c r="P12" s="126" t="s">
        <v>168</v>
      </c>
      <c r="Q12" s="126">
        <v>11</v>
      </c>
      <c r="R12" s="134" t="s">
        <v>195</v>
      </c>
    </row>
    <row r="13" spans="1:20" ht="62.25" customHeight="1" x14ac:dyDescent="0.3">
      <c r="A13" s="126" t="s">
        <v>141</v>
      </c>
      <c r="B13" s="125">
        <v>19</v>
      </c>
      <c r="C13" s="126" t="s">
        <v>216</v>
      </c>
      <c r="D13" s="133" t="s">
        <v>182</v>
      </c>
      <c r="E13" s="104" t="s">
        <v>177</v>
      </c>
      <c r="F13" s="126">
        <v>3</v>
      </c>
      <c r="G13" s="126">
        <v>3</v>
      </c>
      <c r="H13" s="126">
        <v>6</v>
      </c>
      <c r="I13" s="126">
        <v>5</v>
      </c>
      <c r="J13" s="126">
        <v>4</v>
      </c>
      <c r="K13" s="126">
        <v>5</v>
      </c>
      <c r="L13" s="126">
        <v>6</v>
      </c>
      <c r="M13" s="130">
        <f t="shared" si="0"/>
        <v>32</v>
      </c>
      <c r="N13" s="131"/>
      <c r="O13" s="140">
        <v>32</v>
      </c>
      <c r="P13" s="126" t="s">
        <v>168</v>
      </c>
      <c r="Q13" s="126">
        <v>11</v>
      </c>
      <c r="R13" s="134" t="s">
        <v>195</v>
      </c>
    </row>
    <row r="14" spans="1:20" ht="55.8" x14ac:dyDescent="0.3">
      <c r="A14" s="126" t="s">
        <v>141</v>
      </c>
      <c r="B14" s="125">
        <v>32</v>
      </c>
      <c r="C14" s="126" t="s">
        <v>215</v>
      </c>
      <c r="D14" s="133" t="s">
        <v>182</v>
      </c>
      <c r="E14" s="104" t="s">
        <v>177</v>
      </c>
      <c r="F14" s="126">
        <v>2</v>
      </c>
      <c r="G14" s="126">
        <v>0</v>
      </c>
      <c r="H14" s="126">
        <v>6</v>
      </c>
      <c r="I14" s="126">
        <v>6</v>
      </c>
      <c r="J14" s="126">
        <v>2</v>
      </c>
      <c r="K14" s="126">
        <v>5</v>
      </c>
      <c r="L14" s="126">
        <v>5</v>
      </c>
      <c r="M14" s="130">
        <f t="shared" si="0"/>
        <v>26</v>
      </c>
      <c r="N14" s="126"/>
      <c r="O14" s="124">
        <v>26</v>
      </c>
      <c r="P14" s="131" t="s">
        <v>169</v>
      </c>
      <c r="Q14" s="126">
        <v>16</v>
      </c>
      <c r="R14" s="134" t="s">
        <v>195</v>
      </c>
    </row>
    <row r="15" spans="1:20" ht="55.8" x14ac:dyDescent="0.3">
      <c r="A15" s="126" t="s">
        <v>141</v>
      </c>
      <c r="B15" s="125">
        <v>36</v>
      </c>
      <c r="C15" s="126" t="s">
        <v>211</v>
      </c>
      <c r="D15" s="133" t="s">
        <v>182</v>
      </c>
      <c r="E15" s="104" t="s">
        <v>47</v>
      </c>
      <c r="F15" s="144">
        <v>3</v>
      </c>
      <c r="G15" s="144">
        <v>2</v>
      </c>
      <c r="H15" s="144">
        <v>3</v>
      </c>
      <c r="I15" s="144">
        <v>5</v>
      </c>
      <c r="J15" s="144">
        <v>3</v>
      </c>
      <c r="K15" s="144">
        <v>5</v>
      </c>
      <c r="L15" s="144">
        <v>0</v>
      </c>
      <c r="M15" s="130">
        <f t="shared" si="0"/>
        <v>21</v>
      </c>
      <c r="N15" s="131"/>
      <c r="O15" s="131">
        <v>21</v>
      </c>
      <c r="P15" s="131" t="s">
        <v>169</v>
      </c>
      <c r="Q15" s="125">
        <v>19</v>
      </c>
      <c r="R15" s="134" t="s">
        <v>195</v>
      </c>
    </row>
    <row r="17" spans="1:4" ht="15" customHeight="1" x14ac:dyDescent="0.3">
      <c r="A17" s="150"/>
      <c r="B17" s="151"/>
      <c r="C17" s="151"/>
      <c r="D17" s="151"/>
    </row>
    <row r="19" spans="1:4" x14ac:dyDescent="0.3">
      <c r="A19" s="150"/>
      <c r="B19" s="151"/>
      <c r="C19" s="151"/>
      <c r="D19" s="151"/>
    </row>
  </sheetData>
  <sortState ref="A4:U45">
    <sortCondition descending="1" ref="M5"/>
  </sortState>
  <mergeCells count="5">
    <mergeCell ref="A1:T1"/>
    <mergeCell ref="A2:T2"/>
    <mergeCell ref="A3:T3"/>
    <mergeCell ref="A17:D17"/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M5:M9 M15 M14 M11 M12:M13 M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opLeftCell="A13" zoomScale="90" zoomScaleNormal="90" workbookViewId="0">
      <selection activeCell="D14" sqref="D14:D15"/>
    </sheetView>
  </sheetViews>
  <sheetFormatPr defaultRowHeight="14.4" x14ac:dyDescent="0.3"/>
  <cols>
    <col min="1" max="1" width="17.88671875" customWidth="1"/>
    <col min="2" max="2" width="6.44140625" customWidth="1"/>
    <col min="3" max="3" width="27.5546875" customWidth="1"/>
    <col min="4" max="4" width="30.6640625" customWidth="1"/>
    <col min="5" max="5" width="7.5546875" customWidth="1"/>
    <col min="6" max="7" width="7" customWidth="1"/>
    <col min="8" max="8" width="7.6640625" customWidth="1"/>
    <col min="9" max="9" width="7.33203125" customWidth="1"/>
    <col min="10" max="11" width="7.5546875" customWidth="1"/>
    <col min="12" max="12" width="7.88671875" customWidth="1"/>
    <col min="13" max="13" width="11" customWidth="1"/>
    <col min="14" max="14" width="9.44140625" customWidth="1"/>
    <col min="15" max="15" width="8.5546875" customWidth="1"/>
    <col min="16" max="16" width="12.33203125" customWidth="1"/>
    <col min="17" max="17" width="7.88671875" customWidth="1"/>
    <col min="18" max="18" width="40.109375" customWidth="1"/>
  </cols>
  <sheetData>
    <row r="1" spans="1:31" ht="15.6" x14ac:dyDescent="0.3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31" ht="15.6" x14ac:dyDescent="0.3">
      <c r="A2" s="147" t="s">
        <v>157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31" s="90" customFormat="1" ht="15.6" x14ac:dyDescent="0.3">
      <c r="A3" s="147" t="s">
        <v>158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92"/>
      <c r="S3" s="92"/>
      <c r="T3"/>
      <c r="U3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1" ht="68.25" customHeight="1" x14ac:dyDescent="0.3">
      <c r="A4" s="84" t="s">
        <v>0</v>
      </c>
      <c r="B4" s="84" t="s">
        <v>1</v>
      </c>
      <c r="C4" s="84" t="s">
        <v>2</v>
      </c>
      <c r="D4" s="84" t="s">
        <v>142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5" t="s">
        <v>156</v>
      </c>
      <c r="N4" s="84" t="s">
        <v>10</v>
      </c>
      <c r="O4" s="84" t="s">
        <v>11</v>
      </c>
      <c r="P4" s="84" t="s">
        <v>144</v>
      </c>
      <c r="Q4" s="84" t="s">
        <v>145</v>
      </c>
      <c r="R4" s="84" t="s">
        <v>14</v>
      </c>
    </row>
    <row r="5" spans="1:31" ht="58.5" customHeight="1" x14ac:dyDescent="0.3">
      <c r="A5" s="26" t="s">
        <v>141</v>
      </c>
      <c r="B5" s="26">
        <v>1</v>
      </c>
      <c r="C5" s="26" t="s">
        <v>218</v>
      </c>
      <c r="D5" s="128" t="s">
        <v>182</v>
      </c>
      <c r="E5" s="26" t="s">
        <v>179</v>
      </c>
      <c r="F5" s="137">
        <v>7</v>
      </c>
      <c r="G5" s="137">
        <v>2</v>
      </c>
      <c r="H5" s="137">
        <v>6</v>
      </c>
      <c r="I5" s="137">
        <v>4</v>
      </c>
      <c r="J5" s="137">
        <v>10</v>
      </c>
      <c r="K5" s="137">
        <v>5</v>
      </c>
      <c r="L5" s="137">
        <v>12</v>
      </c>
      <c r="M5" s="145">
        <f t="shared" ref="M5:M14" si="0">SUM(F5:L5)</f>
        <v>46</v>
      </c>
      <c r="N5" s="138"/>
      <c r="O5" s="145">
        <v>46</v>
      </c>
      <c r="P5" s="138" t="s">
        <v>171</v>
      </c>
      <c r="Q5" s="136">
        <v>1</v>
      </c>
      <c r="R5" s="129" t="s">
        <v>194</v>
      </c>
    </row>
    <row r="6" spans="1:31" ht="62.25" customHeight="1" x14ac:dyDescent="0.3">
      <c r="A6" s="26" t="s">
        <v>141</v>
      </c>
      <c r="B6" s="26">
        <v>2</v>
      </c>
      <c r="C6" s="26" t="s">
        <v>221</v>
      </c>
      <c r="D6" s="128" t="s">
        <v>182</v>
      </c>
      <c r="E6" s="26" t="s">
        <v>179</v>
      </c>
      <c r="F6" s="127">
        <v>7</v>
      </c>
      <c r="G6" s="127">
        <v>2</v>
      </c>
      <c r="H6" s="127">
        <v>6</v>
      </c>
      <c r="I6" s="127">
        <v>4</v>
      </c>
      <c r="J6" s="127">
        <v>10</v>
      </c>
      <c r="K6" s="127">
        <v>5</v>
      </c>
      <c r="L6" s="127">
        <v>12</v>
      </c>
      <c r="M6" s="145">
        <f t="shared" si="0"/>
        <v>46</v>
      </c>
      <c r="N6" s="138"/>
      <c r="O6" s="138">
        <v>46</v>
      </c>
      <c r="P6" s="26" t="s">
        <v>171</v>
      </c>
      <c r="Q6" s="127">
        <v>1</v>
      </c>
      <c r="R6" s="129" t="s">
        <v>194</v>
      </c>
    </row>
    <row r="7" spans="1:31" ht="62.25" customHeight="1" x14ac:dyDescent="0.3">
      <c r="A7" s="26" t="s">
        <v>141</v>
      </c>
      <c r="B7" s="26">
        <v>3</v>
      </c>
      <c r="C7" s="26" t="s">
        <v>217</v>
      </c>
      <c r="D7" s="128" t="s">
        <v>182</v>
      </c>
      <c r="E7" s="26" t="s">
        <v>179</v>
      </c>
      <c r="F7" s="127">
        <v>7</v>
      </c>
      <c r="G7" s="127">
        <v>0</v>
      </c>
      <c r="H7" s="127">
        <v>6</v>
      </c>
      <c r="I7" s="127">
        <v>4</v>
      </c>
      <c r="J7" s="127">
        <v>10</v>
      </c>
      <c r="K7" s="127">
        <v>5</v>
      </c>
      <c r="L7" s="127">
        <v>12</v>
      </c>
      <c r="M7" s="145">
        <f t="shared" si="0"/>
        <v>44</v>
      </c>
      <c r="N7" s="26"/>
      <c r="O7" s="26">
        <v>44</v>
      </c>
      <c r="P7" s="138" t="s">
        <v>171</v>
      </c>
      <c r="Q7" s="138">
        <v>2</v>
      </c>
      <c r="R7" s="129" t="s">
        <v>194</v>
      </c>
    </row>
    <row r="8" spans="1:31" ht="63" x14ac:dyDescent="0.3">
      <c r="A8" s="26" t="s">
        <v>141</v>
      </c>
      <c r="B8" s="26">
        <v>9</v>
      </c>
      <c r="C8" s="26" t="s">
        <v>222</v>
      </c>
      <c r="D8" s="128" t="s">
        <v>182</v>
      </c>
      <c r="E8" s="26" t="s">
        <v>178</v>
      </c>
      <c r="F8" s="137">
        <v>6</v>
      </c>
      <c r="G8" s="137">
        <v>2</v>
      </c>
      <c r="H8" s="137">
        <v>3</v>
      </c>
      <c r="I8" s="137">
        <v>4</v>
      </c>
      <c r="J8" s="137">
        <v>7</v>
      </c>
      <c r="K8" s="137">
        <v>5</v>
      </c>
      <c r="L8" s="137">
        <v>6</v>
      </c>
      <c r="M8" s="145">
        <f t="shared" si="0"/>
        <v>33</v>
      </c>
      <c r="N8" s="138"/>
      <c r="O8" s="145">
        <v>33</v>
      </c>
      <c r="P8" s="138" t="s">
        <v>168</v>
      </c>
      <c r="Q8" s="26">
        <v>7</v>
      </c>
      <c r="R8" s="127" t="s">
        <v>195</v>
      </c>
    </row>
    <row r="9" spans="1:31" ht="46.8" x14ac:dyDescent="0.3">
      <c r="A9" s="26" t="s">
        <v>141</v>
      </c>
      <c r="B9" s="26">
        <v>18</v>
      </c>
      <c r="C9" s="26" t="s">
        <v>228</v>
      </c>
      <c r="D9" s="128" t="s">
        <v>182</v>
      </c>
      <c r="E9" s="26" t="s">
        <v>180</v>
      </c>
      <c r="F9" s="26">
        <v>7</v>
      </c>
      <c r="G9" s="26">
        <v>0</v>
      </c>
      <c r="H9" s="26">
        <v>6</v>
      </c>
      <c r="I9" s="26">
        <v>4</v>
      </c>
      <c r="J9" s="26">
        <v>10</v>
      </c>
      <c r="K9" s="26">
        <v>0</v>
      </c>
      <c r="L9" s="26">
        <v>0</v>
      </c>
      <c r="M9" s="145">
        <f t="shared" si="0"/>
        <v>27</v>
      </c>
      <c r="N9" s="26"/>
      <c r="O9" s="138">
        <v>27</v>
      </c>
      <c r="P9" s="138" t="s">
        <v>168</v>
      </c>
      <c r="Q9" s="26">
        <v>13</v>
      </c>
      <c r="R9" s="127" t="s">
        <v>195</v>
      </c>
    </row>
    <row r="10" spans="1:31" ht="46.8" x14ac:dyDescent="0.3">
      <c r="A10" s="26" t="s">
        <v>141</v>
      </c>
      <c r="B10" s="26">
        <v>19</v>
      </c>
      <c r="C10" s="26" t="s">
        <v>229</v>
      </c>
      <c r="D10" s="128" t="s">
        <v>182</v>
      </c>
      <c r="E10" s="26" t="s">
        <v>180</v>
      </c>
      <c r="F10" s="26">
        <v>7</v>
      </c>
      <c r="G10" s="26">
        <v>0</v>
      </c>
      <c r="H10" s="26">
        <v>6</v>
      </c>
      <c r="I10" s="26">
        <v>4</v>
      </c>
      <c r="J10" s="26">
        <v>10</v>
      </c>
      <c r="K10" s="26">
        <v>0</v>
      </c>
      <c r="L10" s="26">
        <v>0</v>
      </c>
      <c r="M10" s="145">
        <f t="shared" si="0"/>
        <v>27</v>
      </c>
      <c r="N10" s="138"/>
      <c r="O10" s="145">
        <v>27</v>
      </c>
      <c r="P10" s="138" t="s">
        <v>168</v>
      </c>
      <c r="Q10" s="26">
        <v>13</v>
      </c>
      <c r="R10" s="127" t="s">
        <v>195</v>
      </c>
    </row>
    <row r="11" spans="1:31" ht="63.75" customHeight="1" x14ac:dyDescent="0.3">
      <c r="A11" s="26" t="s">
        <v>141</v>
      </c>
      <c r="B11" s="26">
        <v>21</v>
      </c>
      <c r="C11" s="26" t="s">
        <v>219</v>
      </c>
      <c r="D11" s="128" t="s">
        <v>182</v>
      </c>
      <c r="E11" s="26" t="s">
        <v>179</v>
      </c>
      <c r="F11" s="26">
        <v>4</v>
      </c>
      <c r="G11" s="26">
        <v>0</v>
      </c>
      <c r="H11" s="26">
        <v>3</v>
      </c>
      <c r="I11" s="26">
        <v>2</v>
      </c>
      <c r="J11" s="26">
        <v>6</v>
      </c>
      <c r="K11" s="26">
        <v>5</v>
      </c>
      <c r="L11" s="26">
        <v>6</v>
      </c>
      <c r="M11" s="145">
        <f t="shared" si="0"/>
        <v>26</v>
      </c>
      <c r="N11" s="138"/>
      <c r="O11" s="145">
        <v>26</v>
      </c>
      <c r="P11" s="138" t="s">
        <v>168</v>
      </c>
      <c r="Q11" s="26">
        <v>14</v>
      </c>
      <c r="R11" s="129" t="s">
        <v>194</v>
      </c>
    </row>
    <row r="12" spans="1:31" ht="79.5" customHeight="1" x14ac:dyDescent="0.3">
      <c r="A12" s="26" t="s">
        <v>141</v>
      </c>
      <c r="B12" s="26">
        <v>22</v>
      </c>
      <c r="C12" s="26" t="s">
        <v>223</v>
      </c>
      <c r="D12" s="128" t="s">
        <v>182</v>
      </c>
      <c r="E12" s="26" t="s">
        <v>178</v>
      </c>
      <c r="F12" s="137">
        <v>4</v>
      </c>
      <c r="G12" s="137">
        <v>0</v>
      </c>
      <c r="H12" s="137">
        <v>3</v>
      </c>
      <c r="I12" s="137">
        <v>2</v>
      </c>
      <c r="J12" s="137">
        <v>6</v>
      </c>
      <c r="K12" s="137">
        <v>5</v>
      </c>
      <c r="L12" s="137">
        <v>6</v>
      </c>
      <c r="M12" s="145">
        <f t="shared" si="0"/>
        <v>26</v>
      </c>
      <c r="N12" s="138"/>
      <c r="O12" s="145">
        <v>26</v>
      </c>
      <c r="P12" s="138" t="s">
        <v>168</v>
      </c>
      <c r="Q12" s="26">
        <v>14</v>
      </c>
      <c r="R12" s="127" t="s">
        <v>195</v>
      </c>
    </row>
    <row r="13" spans="1:31" ht="63" x14ac:dyDescent="0.3">
      <c r="A13" s="26" t="s">
        <v>141</v>
      </c>
      <c r="B13" s="26">
        <v>24</v>
      </c>
      <c r="C13" s="26" t="s">
        <v>227</v>
      </c>
      <c r="D13" s="128" t="s">
        <v>182</v>
      </c>
      <c r="E13" s="26" t="s">
        <v>180</v>
      </c>
      <c r="F13" s="26">
        <v>7</v>
      </c>
      <c r="G13" s="26">
        <v>0</v>
      </c>
      <c r="H13" s="26">
        <v>3</v>
      </c>
      <c r="I13" s="26">
        <v>4</v>
      </c>
      <c r="J13" s="26">
        <v>10</v>
      </c>
      <c r="K13" s="26">
        <v>0</v>
      </c>
      <c r="L13" s="26">
        <v>0</v>
      </c>
      <c r="M13" s="145">
        <f t="shared" si="0"/>
        <v>24</v>
      </c>
      <c r="N13" s="138"/>
      <c r="O13" s="145">
        <v>24</v>
      </c>
      <c r="P13" s="138" t="s">
        <v>168</v>
      </c>
      <c r="Q13" s="26">
        <v>16</v>
      </c>
      <c r="R13" s="127" t="s">
        <v>195</v>
      </c>
    </row>
    <row r="14" spans="1:31" ht="63" x14ac:dyDescent="0.3">
      <c r="A14" s="26" t="s">
        <v>141</v>
      </c>
      <c r="B14" s="26">
        <v>30</v>
      </c>
      <c r="C14" s="26" t="s">
        <v>225</v>
      </c>
      <c r="D14" s="128" t="s">
        <v>182</v>
      </c>
      <c r="E14" s="26" t="s">
        <v>178</v>
      </c>
      <c r="F14" s="26">
        <v>5</v>
      </c>
      <c r="G14" s="26">
        <v>0</v>
      </c>
      <c r="H14" s="26">
        <v>2</v>
      </c>
      <c r="I14" s="26">
        <v>4</v>
      </c>
      <c r="J14" s="26">
        <v>3</v>
      </c>
      <c r="K14" s="26">
        <v>0</v>
      </c>
      <c r="L14" s="26">
        <v>6</v>
      </c>
      <c r="M14" s="145">
        <f t="shared" si="0"/>
        <v>20</v>
      </c>
      <c r="N14" s="138"/>
      <c r="O14" s="145">
        <v>20</v>
      </c>
      <c r="P14" s="138" t="s">
        <v>169</v>
      </c>
      <c r="Q14" s="26">
        <v>19</v>
      </c>
      <c r="R14" s="127" t="s">
        <v>195</v>
      </c>
    </row>
    <row r="15" spans="1:31" ht="46.8" x14ac:dyDescent="0.3">
      <c r="A15" s="26" t="s">
        <v>141</v>
      </c>
      <c r="B15" s="26">
        <v>47</v>
      </c>
      <c r="C15" s="26" t="s">
        <v>226</v>
      </c>
      <c r="D15" s="128" t="s">
        <v>182</v>
      </c>
      <c r="E15" s="26" t="s">
        <v>180</v>
      </c>
      <c r="F15" s="26">
        <v>4</v>
      </c>
      <c r="G15" s="26">
        <v>0</v>
      </c>
      <c r="H15" s="26">
        <v>0</v>
      </c>
      <c r="I15" s="26">
        <v>0</v>
      </c>
      <c r="J15" s="26">
        <v>1</v>
      </c>
      <c r="K15" s="26">
        <v>0</v>
      </c>
      <c r="L15" s="26">
        <v>6</v>
      </c>
      <c r="M15" s="145">
        <f t="shared" ref="M15:M18" si="1">SUM(F15:L15)</f>
        <v>11</v>
      </c>
      <c r="N15" s="138"/>
      <c r="O15" s="145">
        <v>11</v>
      </c>
      <c r="P15" s="138" t="s">
        <v>169</v>
      </c>
      <c r="Q15" s="26">
        <v>26</v>
      </c>
      <c r="R15" s="127" t="s">
        <v>195</v>
      </c>
    </row>
    <row r="16" spans="1:31" ht="63" x14ac:dyDescent="0.3">
      <c r="A16" s="26" t="s">
        <v>141</v>
      </c>
      <c r="B16" s="26">
        <v>55</v>
      </c>
      <c r="C16" s="26" t="s">
        <v>220</v>
      </c>
      <c r="D16" s="128" t="s">
        <v>182</v>
      </c>
      <c r="E16" s="26" t="s">
        <v>179</v>
      </c>
      <c r="F16" s="127">
        <v>5</v>
      </c>
      <c r="G16" s="127">
        <v>0</v>
      </c>
      <c r="H16" s="127">
        <v>0</v>
      </c>
      <c r="I16" s="127">
        <v>0</v>
      </c>
      <c r="J16" s="127">
        <v>1</v>
      </c>
      <c r="K16" s="127">
        <v>1</v>
      </c>
      <c r="L16" s="127">
        <v>0</v>
      </c>
      <c r="M16" s="145">
        <f t="shared" si="1"/>
        <v>7</v>
      </c>
      <c r="N16" s="26"/>
      <c r="O16" s="26">
        <v>7</v>
      </c>
      <c r="P16" s="138" t="s">
        <v>169</v>
      </c>
      <c r="Q16" s="137">
        <v>29</v>
      </c>
      <c r="R16" s="129" t="s">
        <v>194</v>
      </c>
    </row>
    <row r="17" spans="1:18" ht="50.25" customHeight="1" x14ac:dyDescent="0.3">
      <c r="A17" s="26" t="s">
        <v>141</v>
      </c>
      <c r="B17" s="26">
        <v>59</v>
      </c>
      <c r="C17" s="26" t="s">
        <v>230</v>
      </c>
      <c r="D17" s="128" t="s">
        <v>182</v>
      </c>
      <c r="E17" s="26" t="s">
        <v>180</v>
      </c>
      <c r="F17" s="26">
        <v>4</v>
      </c>
      <c r="G17" s="26">
        <v>0</v>
      </c>
      <c r="H17" s="26">
        <v>0</v>
      </c>
      <c r="I17" s="26">
        <v>0</v>
      </c>
      <c r="J17" s="26">
        <v>1</v>
      </c>
      <c r="K17" s="26">
        <v>0</v>
      </c>
      <c r="L17" s="26">
        <v>0</v>
      </c>
      <c r="M17" s="145">
        <f t="shared" si="1"/>
        <v>5</v>
      </c>
      <c r="N17" s="26"/>
      <c r="O17" s="26">
        <v>5</v>
      </c>
      <c r="P17" s="138" t="s">
        <v>169</v>
      </c>
      <c r="Q17" s="26">
        <v>31</v>
      </c>
      <c r="R17" s="127" t="s">
        <v>195</v>
      </c>
    </row>
    <row r="18" spans="1:18" ht="52.5" customHeight="1" x14ac:dyDescent="0.3">
      <c r="A18" s="26" t="s">
        <v>141</v>
      </c>
      <c r="B18" s="26">
        <v>61</v>
      </c>
      <c r="C18" s="26" t="s">
        <v>224</v>
      </c>
      <c r="D18" s="128" t="s">
        <v>182</v>
      </c>
      <c r="E18" s="26" t="s">
        <v>178</v>
      </c>
      <c r="F18" s="26">
        <v>4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145">
        <f t="shared" si="1"/>
        <v>4</v>
      </c>
      <c r="N18" s="138"/>
      <c r="O18" s="145">
        <v>4</v>
      </c>
      <c r="P18" s="138" t="s">
        <v>169</v>
      </c>
      <c r="Q18" s="26">
        <v>32</v>
      </c>
      <c r="R18" s="127" t="s">
        <v>195</v>
      </c>
    </row>
    <row r="20" spans="1:18" ht="15" customHeight="1" x14ac:dyDescent="0.3">
      <c r="A20" s="150"/>
      <c r="B20" s="151"/>
      <c r="C20" s="151"/>
      <c r="D20" s="151"/>
    </row>
    <row r="21" spans="1:18" ht="409.6" x14ac:dyDescent="0.3">
      <c r="A21" s="150"/>
      <c r="B21" s="151"/>
      <c r="C21" s="151"/>
      <c r="D21" s="151"/>
    </row>
    <row r="23" spans="1:18" ht="409.6" x14ac:dyDescent="0.3">
      <c r="A23" s="150"/>
      <c r="B23" s="151"/>
      <c r="C23" s="151"/>
      <c r="D23" s="151"/>
    </row>
  </sheetData>
  <sortState ref="A5:R66">
    <sortCondition descending="1" ref="M5"/>
  </sortState>
  <mergeCells count="6">
    <mergeCell ref="A23:D23"/>
    <mergeCell ref="A1:Q1"/>
    <mergeCell ref="A2:Q2"/>
    <mergeCell ref="A3:Q3"/>
    <mergeCell ref="A20:D20"/>
    <mergeCell ref="A21:D21"/>
  </mergeCells>
  <pageMargins left="0.7" right="0.7" top="0.75" bottom="0.75" header="0.3" footer="0.3"/>
  <pageSetup paperSize="9" orientation="portrait" r:id="rId1"/>
  <ignoredErrors>
    <ignoredError sqref="M8 M9:M10 M11:M12 M13 M15 M16 M17 M18 M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"/>
  <sheetViews>
    <sheetView zoomScale="90" zoomScaleNormal="90" workbookViewId="0">
      <selection activeCell="D7" sqref="D7:D8"/>
    </sheetView>
  </sheetViews>
  <sheetFormatPr defaultRowHeight="14.4" x14ac:dyDescent="0.3"/>
  <cols>
    <col min="1" max="1" width="17.6640625" customWidth="1"/>
    <col min="2" max="2" width="8.109375" customWidth="1"/>
    <col min="3" max="3" width="32.44140625" customWidth="1"/>
    <col min="4" max="4" width="24.6640625" customWidth="1"/>
    <col min="5" max="5" width="11.33203125" customWidth="1"/>
    <col min="6" max="6" width="7.5546875" customWidth="1"/>
    <col min="7" max="7" width="8.33203125" customWidth="1"/>
    <col min="8" max="8" width="8.6640625" customWidth="1"/>
    <col min="9" max="11" width="8" customWidth="1"/>
    <col min="12" max="12" width="8.44140625" customWidth="1"/>
    <col min="13" max="13" width="7.6640625" customWidth="1"/>
    <col min="14" max="14" width="9.109375" customWidth="1"/>
    <col min="15" max="15" width="8.44140625" customWidth="1"/>
    <col min="16" max="16" width="10.109375" customWidth="1"/>
    <col min="17" max="17" width="13.5546875" customWidth="1"/>
    <col min="18" max="18" width="7.6640625" customWidth="1"/>
    <col min="19" max="19" width="33.44140625" customWidth="1"/>
  </cols>
  <sheetData>
    <row r="1" spans="1:58" ht="15.6" x14ac:dyDescent="0.3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58" ht="15.6" x14ac:dyDescent="0.3">
      <c r="A2" s="147" t="s">
        <v>160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58" s="90" customFormat="1" ht="15.6" x14ac:dyDescent="0.3">
      <c r="A3" s="147" t="s">
        <v>161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92"/>
      <c r="T3" s="92"/>
      <c r="U3"/>
      <c r="V3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</row>
    <row r="4" spans="1:58" ht="82.5" customHeight="1" x14ac:dyDescent="0.3">
      <c r="A4" s="84" t="s">
        <v>0</v>
      </c>
      <c r="B4" s="84" t="s">
        <v>1</v>
      </c>
      <c r="C4" s="97" t="s">
        <v>2</v>
      </c>
      <c r="D4" s="84" t="s">
        <v>142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119" t="s">
        <v>165</v>
      </c>
      <c r="L4" s="119" t="s">
        <v>166</v>
      </c>
      <c r="M4" s="120" t="s">
        <v>167</v>
      </c>
      <c r="N4" s="85" t="s">
        <v>159</v>
      </c>
      <c r="O4" s="84" t="s">
        <v>10</v>
      </c>
      <c r="P4" s="84" t="s">
        <v>11</v>
      </c>
      <c r="Q4" s="84" t="s">
        <v>144</v>
      </c>
      <c r="R4" s="84" t="s">
        <v>145</v>
      </c>
      <c r="S4" s="84" t="s">
        <v>14</v>
      </c>
    </row>
    <row r="5" spans="1:58" ht="62.4" x14ac:dyDescent="0.3">
      <c r="A5" s="103" t="s">
        <v>141</v>
      </c>
      <c r="B5" s="99">
        <v>1</v>
      </c>
      <c r="C5" s="99" t="s">
        <v>232</v>
      </c>
      <c r="D5" s="115" t="s">
        <v>182</v>
      </c>
      <c r="E5" s="108">
        <v>10</v>
      </c>
      <c r="F5" s="108">
        <v>15</v>
      </c>
      <c r="G5" s="108">
        <v>10</v>
      </c>
      <c r="H5" s="108">
        <v>2</v>
      </c>
      <c r="I5" s="108">
        <v>10</v>
      </c>
      <c r="J5" s="108">
        <v>7</v>
      </c>
      <c r="K5" s="108">
        <v>6</v>
      </c>
      <c r="L5" s="108">
        <v>2</v>
      </c>
      <c r="M5" s="112">
        <v>8</v>
      </c>
      <c r="N5" s="107">
        <f t="shared" ref="N5:N7" si="0">SUM(F5:M5)</f>
        <v>60</v>
      </c>
      <c r="O5" s="110"/>
      <c r="P5" s="51">
        <v>60</v>
      </c>
      <c r="Q5" s="51" t="s">
        <v>171</v>
      </c>
      <c r="R5" s="111">
        <v>1</v>
      </c>
      <c r="S5" s="99" t="s">
        <v>206</v>
      </c>
    </row>
    <row r="6" spans="1:58" ht="62.4" x14ac:dyDescent="0.3">
      <c r="A6" s="99" t="s">
        <v>141</v>
      </c>
      <c r="B6" s="99">
        <v>3</v>
      </c>
      <c r="C6" s="99" t="s">
        <v>231</v>
      </c>
      <c r="D6" s="115" t="s">
        <v>182</v>
      </c>
      <c r="E6" s="108">
        <v>10</v>
      </c>
      <c r="F6" s="108">
        <v>14</v>
      </c>
      <c r="G6" s="108">
        <v>5</v>
      </c>
      <c r="H6" s="108">
        <v>1</v>
      </c>
      <c r="I6" s="108">
        <v>10</v>
      </c>
      <c r="J6" s="108">
        <v>7</v>
      </c>
      <c r="K6" s="108">
        <v>4</v>
      </c>
      <c r="L6" s="108">
        <v>2</v>
      </c>
      <c r="M6" s="112">
        <v>8</v>
      </c>
      <c r="N6" s="107">
        <f t="shared" si="0"/>
        <v>51</v>
      </c>
      <c r="O6" s="99"/>
      <c r="P6" s="112">
        <v>51</v>
      </c>
      <c r="Q6" s="99" t="s">
        <v>171</v>
      </c>
      <c r="R6" s="111">
        <v>2</v>
      </c>
      <c r="S6" s="99" t="s">
        <v>206</v>
      </c>
    </row>
    <row r="7" spans="1:58" ht="62.4" x14ac:dyDescent="0.3">
      <c r="A7" s="103" t="s">
        <v>141</v>
      </c>
      <c r="B7" s="99">
        <v>6</v>
      </c>
      <c r="C7" s="99" t="s">
        <v>233</v>
      </c>
      <c r="D7" s="115" t="s">
        <v>182</v>
      </c>
      <c r="E7" s="109">
        <v>10</v>
      </c>
      <c r="F7" s="109">
        <v>13</v>
      </c>
      <c r="G7" s="109">
        <v>10</v>
      </c>
      <c r="H7" s="109">
        <v>2</v>
      </c>
      <c r="I7" s="109">
        <v>2</v>
      </c>
      <c r="J7" s="109">
        <v>5</v>
      </c>
      <c r="K7" s="109">
        <v>4</v>
      </c>
      <c r="L7" s="109">
        <v>0</v>
      </c>
      <c r="M7" s="109">
        <v>8</v>
      </c>
      <c r="N7" s="107">
        <f t="shared" si="0"/>
        <v>44</v>
      </c>
      <c r="O7" s="99"/>
      <c r="P7" s="107">
        <v>44</v>
      </c>
      <c r="Q7" s="109" t="s">
        <v>171</v>
      </c>
      <c r="R7" s="111">
        <v>4</v>
      </c>
      <c r="S7" s="99" t="s">
        <v>206</v>
      </c>
    </row>
    <row r="10" spans="1:58" ht="15" customHeight="1" x14ac:dyDescent="0.3">
      <c r="A10" s="150"/>
      <c r="B10" s="151"/>
      <c r="C10" s="151"/>
      <c r="D10" s="151"/>
    </row>
    <row r="12" spans="1:58" x14ac:dyDescent="0.3">
      <c r="A12" s="150"/>
      <c r="B12" s="151"/>
      <c r="C12" s="151"/>
      <c r="D12" s="151"/>
    </row>
  </sheetData>
  <sortState ref="A5:S21">
    <sortCondition descending="1" ref="N5"/>
  </sortState>
  <mergeCells count="5">
    <mergeCell ref="A1:R1"/>
    <mergeCell ref="A2:R2"/>
    <mergeCell ref="A3:R3"/>
    <mergeCell ref="A10:D10"/>
    <mergeCell ref="A12:D12"/>
  </mergeCells>
  <pageMargins left="0.7" right="0.7" top="0.75" bottom="0.75" header="0.3" footer="0.3"/>
  <pageSetup paperSize="9" orientation="portrait" r:id="rId1"/>
  <ignoredErrors>
    <ignoredError sqref="N5 N6 N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"/>
  <sheetViews>
    <sheetView topLeftCell="A7" zoomScale="90" zoomScaleNormal="90" workbookViewId="0">
      <selection activeCell="D11" sqref="D11"/>
    </sheetView>
  </sheetViews>
  <sheetFormatPr defaultRowHeight="14.4" x14ac:dyDescent="0.3"/>
  <cols>
    <col min="1" max="1" width="19.109375" customWidth="1"/>
    <col min="2" max="2" width="8.44140625" customWidth="1"/>
    <col min="3" max="3" width="32.33203125" customWidth="1"/>
    <col min="4" max="4" width="28.5546875" customWidth="1"/>
    <col min="5" max="5" width="9" customWidth="1"/>
    <col min="6" max="8" width="8.44140625" customWidth="1"/>
    <col min="9" max="11" width="8.33203125" customWidth="1"/>
    <col min="12" max="12" width="7.88671875" customWidth="1"/>
    <col min="13" max="13" width="7.5546875" customWidth="1"/>
    <col min="14" max="14" width="9.33203125" customWidth="1"/>
    <col min="15" max="15" width="7.88671875" customWidth="1"/>
    <col min="16" max="16" width="7.44140625" customWidth="1"/>
    <col min="17" max="17" width="15" customWidth="1"/>
    <col min="18" max="18" width="8.33203125" customWidth="1"/>
    <col min="19" max="19" width="31.6640625" customWidth="1"/>
  </cols>
  <sheetData>
    <row r="1" spans="1:64" ht="15.6" x14ac:dyDescent="0.3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64" ht="15.6" x14ac:dyDescent="0.3">
      <c r="A2" s="147" t="s">
        <v>163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92"/>
      <c r="T2" s="92"/>
    </row>
    <row r="3" spans="1:64" ht="15.6" x14ac:dyDescent="0.3">
      <c r="A3" s="147" t="s">
        <v>164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92"/>
      <c r="T3" s="92"/>
    </row>
    <row r="4" spans="1:64" s="90" customFormat="1" ht="15.6" x14ac:dyDescent="0.3">
      <c r="A4" s="92"/>
      <c r="B4" s="96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s="91" customFormat="1" ht="75.75" customHeight="1" x14ac:dyDescent="0.3">
      <c r="A5" s="84" t="s">
        <v>0</v>
      </c>
      <c r="B5" s="84" t="s">
        <v>1</v>
      </c>
      <c r="C5" s="98" t="s">
        <v>2</v>
      </c>
      <c r="D5" s="88" t="s">
        <v>142</v>
      </c>
      <c r="E5" s="88" t="s">
        <v>4</v>
      </c>
      <c r="F5" s="84">
        <v>1</v>
      </c>
      <c r="G5" s="84">
        <v>2</v>
      </c>
      <c r="H5" s="84">
        <v>3</v>
      </c>
      <c r="I5" s="84">
        <v>4</v>
      </c>
      <c r="J5" s="84">
        <v>5</v>
      </c>
      <c r="K5" s="119" t="s">
        <v>165</v>
      </c>
      <c r="L5" s="119" t="s">
        <v>166</v>
      </c>
      <c r="M5" s="120" t="s">
        <v>167</v>
      </c>
      <c r="N5" s="89" t="s">
        <v>162</v>
      </c>
      <c r="O5" s="88" t="s">
        <v>10</v>
      </c>
      <c r="P5" s="88" t="s">
        <v>11</v>
      </c>
      <c r="Q5" s="88" t="s">
        <v>144</v>
      </c>
      <c r="R5" s="88" t="s">
        <v>145</v>
      </c>
      <c r="S5" s="84" t="s">
        <v>14</v>
      </c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64" s="86" customFormat="1" ht="62.4" x14ac:dyDescent="0.3">
      <c r="A6" s="122" t="s">
        <v>141</v>
      </c>
      <c r="B6" s="129">
        <v>1</v>
      </c>
      <c r="C6" s="26" t="s">
        <v>237</v>
      </c>
      <c r="D6" s="128" t="s">
        <v>182</v>
      </c>
      <c r="E6" s="109">
        <v>11</v>
      </c>
      <c r="F6" s="136">
        <v>14</v>
      </c>
      <c r="G6" s="136">
        <v>10</v>
      </c>
      <c r="H6" s="136">
        <v>2</v>
      </c>
      <c r="I6" s="136">
        <v>10</v>
      </c>
      <c r="J6" s="136">
        <v>7</v>
      </c>
      <c r="K6" s="136">
        <v>5</v>
      </c>
      <c r="L6" s="136">
        <v>2</v>
      </c>
      <c r="M6" s="136">
        <v>8</v>
      </c>
      <c r="N6" s="26">
        <f t="shared" ref="N6:N10" si="0">SUM(F6:M6)</f>
        <v>58</v>
      </c>
      <c r="O6" s="137"/>
      <c r="P6" s="26">
        <v>58</v>
      </c>
      <c r="Q6" s="136" t="s">
        <v>171</v>
      </c>
      <c r="R6" s="127">
        <v>1</v>
      </c>
      <c r="S6" s="136" t="s">
        <v>206</v>
      </c>
      <c r="U6"/>
      <c r="V6"/>
      <c r="W6"/>
    </row>
    <row r="7" spans="1:64" s="86" customFormat="1" ht="62.25" customHeight="1" x14ac:dyDescent="0.3">
      <c r="A7" s="122" t="s">
        <v>141</v>
      </c>
      <c r="B7" s="129">
        <v>2</v>
      </c>
      <c r="C7" s="26" t="s">
        <v>235</v>
      </c>
      <c r="D7" s="128" t="s">
        <v>182</v>
      </c>
      <c r="E7" s="51">
        <v>11</v>
      </c>
      <c r="F7" s="137">
        <v>15</v>
      </c>
      <c r="G7" s="137">
        <v>10</v>
      </c>
      <c r="H7" s="137">
        <v>2</v>
      </c>
      <c r="I7" s="137">
        <v>10</v>
      </c>
      <c r="J7" s="138">
        <v>5</v>
      </c>
      <c r="K7" s="138">
        <v>4</v>
      </c>
      <c r="L7" s="138">
        <v>0</v>
      </c>
      <c r="M7" s="138">
        <v>8</v>
      </c>
      <c r="N7" s="26">
        <f t="shared" si="0"/>
        <v>54</v>
      </c>
      <c r="O7" s="137"/>
      <c r="P7" s="26">
        <v>54</v>
      </c>
      <c r="Q7" s="137" t="s">
        <v>171</v>
      </c>
      <c r="R7" s="127">
        <v>2</v>
      </c>
      <c r="S7" s="137" t="s">
        <v>206</v>
      </c>
      <c r="U7"/>
      <c r="V7"/>
      <c r="W7"/>
    </row>
    <row r="8" spans="1:64" s="86" customFormat="1" ht="67.5" customHeight="1" x14ac:dyDescent="0.3">
      <c r="A8" s="122" t="s">
        <v>141</v>
      </c>
      <c r="B8" s="129">
        <v>3</v>
      </c>
      <c r="C8" s="26" t="s">
        <v>236</v>
      </c>
      <c r="D8" s="128" t="s">
        <v>182</v>
      </c>
      <c r="E8" s="51">
        <v>11</v>
      </c>
      <c r="F8" s="137">
        <v>14</v>
      </c>
      <c r="G8" s="137">
        <v>6</v>
      </c>
      <c r="H8" s="26">
        <v>2</v>
      </c>
      <c r="I8" s="26">
        <v>10</v>
      </c>
      <c r="J8" s="26">
        <v>5</v>
      </c>
      <c r="K8" s="145">
        <v>4</v>
      </c>
      <c r="L8" s="145">
        <v>2</v>
      </c>
      <c r="M8" s="145">
        <v>8</v>
      </c>
      <c r="N8" s="26">
        <f t="shared" si="0"/>
        <v>51</v>
      </c>
      <c r="O8" s="137"/>
      <c r="P8" s="26">
        <v>51</v>
      </c>
      <c r="Q8" s="26" t="s">
        <v>171</v>
      </c>
      <c r="R8" s="127">
        <v>3</v>
      </c>
      <c r="S8" s="137" t="s">
        <v>206</v>
      </c>
      <c r="U8"/>
      <c r="V8"/>
      <c r="W8"/>
    </row>
    <row r="9" spans="1:64" s="86" customFormat="1" ht="62.4" x14ac:dyDescent="0.3">
      <c r="A9" s="122" t="s">
        <v>141</v>
      </c>
      <c r="B9" s="129">
        <v>4</v>
      </c>
      <c r="C9" s="26" t="s">
        <v>234</v>
      </c>
      <c r="D9" s="128" t="s">
        <v>182</v>
      </c>
      <c r="E9" s="99">
        <v>11</v>
      </c>
      <c r="F9" s="26">
        <v>13</v>
      </c>
      <c r="G9" s="26">
        <v>10</v>
      </c>
      <c r="H9" s="26">
        <v>2</v>
      </c>
      <c r="I9" s="26">
        <v>6</v>
      </c>
      <c r="J9" s="26">
        <v>5</v>
      </c>
      <c r="K9" s="26">
        <v>3</v>
      </c>
      <c r="L9" s="26">
        <v>0</v>
      </c>
      <c r="M9" s="26">
        <v>8</v>
      </c>
      <c r="N9" s="26">
        <f t="shared" si="0"/>
        <v>47</v>
      </c>
      <c r="O9" s="137"/>
      <c r="P9" s="26">
        <v>47</v>
      </c>
      <c r="Q9" s="26" t="s">
        <v>171</v>
      </c>
      <c r="R9" s="129">
        <v>4</v>
      </c>
      <c r="S9" s="26" t="s">
        <v>206</v>
      </c>
    </row>
    <row r="10" spans="1:64" ht="62.4" x14ac:dyDescent="0.3">
      <c r="A10" s="122" t="s">
        <v>141</v>
      </c>
      <c r="B10" s="129">
        <v>7</v>
      </c>
      <c r="C10" s="26" t="s">
        <v>238</v>
      </c>
      <c r="D10" s="128" t="s">
        <v>182</v>
      </c>
      <c r="E10" s="107">
        <v>11</v>
      </c>
      <c r="F10" s="129">
        <v>13</v>
      </c>
      <c r="G10" s="129">
        <v>7</v>
      </c>
      <c r="H10" s="122">
        <v>1</v>
      </c>
      <c r="I10" s="122">
        <v>4</v>
      </c>
      <c r="J10" s="122">
        <v>3</v>
      </c>
      <c r="K10" s="122">
        <v>2</v>
      </c>
      <c r="L10" s="122">
        <v>2</v>
      </c>
      <c r="M10" s="129">
        <v>8</v>
      </c>
      <c r="N10" s="26">
        <f t="shared" si="0"/>
        <v>40</v>
      </c>
      <c r="O10" s="137"/>
      <c r="P10" s="26">
        <v>40</v>
      </c>
      <c r="Q10" s="122" t="s">
        <v>168</v>
      </c>
      <c r="R10" s="129">
        <v>6</v>
      </c>
      <c r="S10" s="137" t="s">
        <v>206</v>
      </c>
    </row>
    <row r="13" spans="1:64" ht="15" customHeight="1" x14ac:dyDescent="0.3">
      <c r="A13" s="150"/>
      <c r="B13" s="151"/>
      <c r="C13" s="151"/>
      <c r="D13" s="151"/>
    </row>
    <row r="15" spans="1:64" x14ac:dyDescent="0.3">
      <c r="A15" s="150"/>
      <c r="B15" s="151"/>
      <c r="C15" s="151"/>
      <c r="D15" s="151"/>
    </row>
  </sheetData>
  <sortState ref="A6:S31">
    <sortCondition descending="1" ref="N6"/>
  </sortState>
  <mergeCells count="5">
    <mergeCell ref="A1:R1"/>
    <mergeCell ref="A2:R2"/>
    <mergeCell ref="A3:R3"/>
    <mergeCell ref="A13:D13"/>
    <mergeCell ref="A15:D15"/>
  </mergeCells>
  <pageMargins left="0.7" right="0.7" top="0.75" bottom="0.75" header="0.3" footer="0.3"/>
  <pageSetup paperSize="9" orientation="portrait" r:id="rId1"/>
  <ignoredErrors>
    <ignoredError sqref="N6:N9 N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6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2024-10-13T08:46:59Z</dcterms:modified>
</cp:coreProperties>
</file>