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6608" windowHeight="6900" firstSheet="1" activeTab="1"/>
  </bookViews>
  <sheets>
    <sheet name="7 класс" sheetId="10" state="hidden" r:id="rId1"/>
    <sheet name="7 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класс'!$A$4:$P$6</definedName>
    <definedName name="_xlnm._FilterDatabase" localSheetId="5" hidden="1">'11 класс'!$A$4:$P$10</definedName>
    <definedName name="_xlnm._FilterDatabase" localSheetId="1" hidden="1">'7 кл'!$A$5:$Q$9</definedName>
    <definedName name="_xlnm._FilterDatabase" localSheetId="0" hidden="1">'7 класс'!$A$7:$S$7</definedName>
    <definedName name="_xlnm._FilterDatabase" localSheetId="2" hidden="1">'8 класс'!$A$4:$P$7</definedName>
    <definedName name="_xlnm._FilterDatabase" localSheetId="3" hidden="1">'9 класс'!$A$4:$P$7</definedName>
  </definedNames>
  <calcPr calcId="145621"/>
</workbook>
</file>

<file path=xl/calcChain.xml><?xml version="1.0" encoding="utf-8"?>
<calcChain xmlns="http://schemas.openxmlformats.org/spreadsheetml/2006/main">
  <c r="K8" i="14" l="1"/>
  <c r="K5" i="11"/>
  <c r="L8" i="8"/>
  <c r="L9" i="8"/>
  <c r="L10" i="8"/>
  <c r="L12" i="8"/>
  <c r="L7" i="8"/>
  <c r="K5" i="13"/>
  <c r="K6" i="13" l="1"/>
  <c r="K6" i="11"/>
  <c r="K7" i="11"/>
  <c r="K6" i="17"/>
  <c r="K7" i="17"/>
  <c r="K5" i="17"/>
  <c r="L11" i="8"/>
  <c r="L6" i="8"/>
  <c r="K9" i="14" l="1"/>
  <c r="K6" i="14" l="1"/>
  <c r="K7" i="14"/>
  <c r="K5" i="14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<sst xmlns="http://schemas.openxmlformats.org/spreadsheetml/2006/main" count="622" uniqueCount="196">
  <si>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</si>
  <si>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</si>
  <si>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</si>
  <si>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</si>
  <si>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</si>
  <si>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</si>
  <si>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</si>
  <si>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</si>
  <si>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</si>
  <si>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</si>
  <si>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</si>
  <si>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</si>
  <si>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</si>
  <si>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</si>
  <si>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</si>
  <si>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</si>
  <si>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</si>
  <si>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</si>
  <si>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</si>
  <si>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</si>
  <si>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</si>
  <si>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</si>
  <si>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</si>
  <si>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</si>
  <si>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</si>
  <si>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</si>
  <si>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</si>
  <si>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</si>
  <si>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</si>
  <si>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</si>
  <si>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</si>
  <si>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</si>
  <si>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</si>
  <si>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</si>
  <si>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</si>
  <si>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</si>
  <si>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</si>
  <si>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</si>
  <si>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</si>
  <si>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</si>
  <si>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</si>
  <si>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</si>
  <si>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</si>
  <si>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</si>
  <si>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</si>
  <si>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</si>
  <si>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</si>
  <si>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</si>
  <si>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</si>
  <si>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</si>
  <si>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</si>
  <si>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</si>
  <si>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</si>
  <si>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</si>
  <si>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</si>
  <si>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</si>
  <si>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</si>
  <si>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</si>
  <si>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</si>
  <si>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</si>
  <si>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</si>
  <si>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</si>
  <si>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</si>
  <si>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</si>
  <si>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</si>
  <si>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</si>
  <si>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</si>
  <si>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</si>
  <si>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</si>
  <si>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</si>
  <si>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</si>
  <si>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</si>
  <si>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</si>
  <si>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</si>
  <si>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</si>
  <si>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</si>
  <si>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</si>
  <si>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</si>
  <si>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</si>
  <si>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</si>
  <si>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</si>
  <si>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</si>
  <si>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</si>
  <si>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</si>
  <si>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</si>
  <si>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</si>
  <si>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</si>
  <si>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</si>
  <si>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</si>
  <si>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</si>
  <si>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</si>
  <si>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</si>
  <si>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</si>
  <si>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</si>
  <si>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</si>
  <si>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</si>
  <si>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</si>
  <si>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</si>
  <si>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</si>
  <si>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</si>
  <si>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</si>
  <si>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</si>
  <si>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</si>
  <si>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</si>
  <si>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</si>
  <si>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</si>
  <si>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</si>
  <si>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</si>
  <si>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</si>
  <si>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</si>
  <si>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</si>
  <si>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</si>
  <si>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</si>
  <si>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</si>
  <si>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</si>
  <si>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</si>
  <si>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</si>
  <si>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</si>
  <si>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</si>
  <si>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</si>
  <si>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</si>
  <si>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</si>
  <si>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</si>
  <si>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</si>
  <si>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</si>
  <si>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</si>
  <si>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</si>
  <si>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</si>
  <si>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</si>
  <si>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</si>
  <si>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</si>
  <si>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</si>
  <si>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</si>
  <si>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</si>
  <si>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</si>
  <si>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</si>
  <si>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</si>
  <si>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</si>
  <si>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</si>
  <si>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</si>
  <si>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</si>
  <si>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задача 3</t>
  </si>
  <si>
    <t>задача 1</t>
  </si>
  <si>
    <t>задача 2</t>
  </si>
  <si>
    <t>экономика</t>
  </si>
  <si>
    <t>Образовательное учреждение (сокращенное наименование согласно Уставу)</t>
  </si>
  <si>
    <t xml:space="preserve">Статус </t>
  </si>
  <si>
    <t xml:space="preserve">Рейтинговое место </t>
  </si>
  <si>
    <t>8а</t>
  </si>
  <si>
    <t>9а</t>
  </si>
  <si>
    <t>7б</t>
  </si>
  <si>
    <t>Свиридов Максим Александрович</t>
  </si>
  <si>
    <t>Шувахина Светлана Игоревна</t>
  </si>
  <si>
    <t>Сигачева Ангелина Николаевна</t>
  </si>
  <si>
    <t>Ребров Игнат Алексеевич</t>
  </si>
  <si>
    <t>Шабаев Михаил Андреевич</t>
  </si>
  <si>
    <t>Караваева Ника Александровна</t>
  </si>
  <si>
    <t>Развина Ираида Ивановна</t>
  </si>
  <si>
    <t>Мартьянова Анна Владимировна</t>
  </si>
  <si>
    <t>Петрова София Владимировна</t>
  </si>
  <si>
    <t>участник</t>
  </si>
  <si>
    <t>победитель</t>
  </si>
  <si>
    <t>Всего      макс.  64 б.</t>
  </si>
  <si>
    <t>тест 1</t>
  </si>
  <si>
    <t>тест 2</t>
  </si>
  <si>
    <t>тест 3</t>
  </si>
  <si>
    <t>Протокол заседания жюри школьного этапа всероссийской олимпиады школьников по  экономике  Калининский район от  15  октября 2024года</t>
  </si>
  <si>
    <t>Повестка: утверждение результатов  школьного этапа всероссийской олимпиады по   экономике    2024 года, 7 класс</t>
  </si>
  <si>
    <t>Решили: утвердить результаты школьного этапа всероссийской олимпиады по   экономике   2024 года, 7 класс</t>
  </si>
  <si>
    <t>Всего         макс. 55 б.</t>
  </si>
  <si>
    <t>Повестка: утверждение результатов  школьного этапа всероссийской олимпиады по   экономике    2024 года, 8 класс</t>
  </si>
  <si>
    <t>Решили: утвердить результаты школьного этапа всероссийской олимпиады по   экономике   2024 года, 8 класс</t>
  </si>
  <si>
    <t>Протокол заседания жюри школьного этапа всероссийской олимпиады школьников по  экономике  Калининский район от  15 октября 2024года</t>
  </si>
  <si>
    <t>Повестка: утверждение результатов  школьного этапа всероссийской олимпиады по   экономике    2024 года, 9 класс</t>
  </si>
  <si>
    <t>Решили: утвердить результаты школьного этапа всероссийской олимпиады по   экономике   2024 года, 9 класс</t>
  </si>
  <si>
    <t>Всего         макс.    75 б.</t>
  </si>
  <si>
    <t>Повестка: утверждение результатов  школьного этапа всероссийской олимпиады по   экономике    2024 года, 10 класс</t>
  </si>
  <si>
    <t>Решили: утвердить результаты школьного этапа всероссийской олимпиады по   экономике   2024 года, 10 класс</t>
  </si>
  <si>
    <t>Повестка: утверждение результатов  школьного этапа всероссийской олимпиады по   экономике    2024 года, 11 класс</t>
  </si>
  <si>
    <t>Решили: утвердить результаты школьного этапа всероссийской олимпиады по   экономике   2024 года, 11 класс</t>
  </si>
  <si>
    <t>Твердов Владислав Романович</t>
  </si>
  <si>
    <t>МБОУ"СОШ №2 имени С.И.Подгайнова г.Калининска Саратовской области"</t>
  </si>
  <si>
    <t>Дмитриенко Анастасия Сергеевна</t>
  </si>
  <si>
    <t>Киселева Софья Александровна</t>
  </si>
  <si>
    <t>Сорокина Виктория Владимировна</t>
  </si>
  <si>
    <t>Трухачев Арсений Олегович</t>
  </si>
  <si>
    <t>Любавина Олеся Владиславовна</t>
  </si>
  <si>
    <t>Еремин Александр Павлович</t>
  </si>
  <si>
    <t>призер</t>
  </si>
  <si>
    <r>
      <t xml:space="preserve">Шилина  </t>
    </r>
    <r>
      <rPr>
        <sz val="12"/>
        <color theme="1"/>
        <rFont val="Times New Roman"/>
        <family val="1"/>
        <charset val="204"/>
      </rPr>
      <t>Ирина Евгеньевна</t>
    </r>
  </si>
  <si>
    <t xml:space="preserve">Развина Иарида Ивановна </t>
  </si>
  <si>
    <t>Равзина Лариса Валерьевна</t>
  </si>
  <si>
    <t>Грачева Софья Дмитриевна</t>
  </si>
  <si>
    <r>
      <t xml:space="preserve">Петрова  </t>
    </r>
    <r>
      <rPr>
        <sz val="12"/>
        <color theme="1"/>
        <rFont val="Times New Roman"/>
        <family val="1"/>
        <charset val="204"/>
      </rPr>
      <t>Яна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Владимировна</t>
    </r>
  </si>
  <si>
    <t>Бундин Олег Олегович</t>
  </si>
  <si>
    <t>Сорвачева Варвара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</si>
</sst>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7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16" fontId="9" fillId="6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righ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5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6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/>
    <xf numFmtId="0" fontId="14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5" fillId="0" borderId="0" xfId="0" applyFont="1" applyAlignment="1">
      <alignment horizontal="center" vertical="center" wrapText="1"/>
    </xf>
    <xf numFmtId="0" fontId="0" fillId="0" borderId="0" xfId="0" applyBorder="1"/>
    <xf numFmtId="0" fontId="16" fillId="0" borderId="14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5" fillId="0" borderId="0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1" xfId="2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wrapText="1"/>
    </xf>
    <xf numFmtId="0" fontId="14" fillId="4" borderId="8" xfId="0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wrapText="1"/>
    </xf>
    <xf numFmtId="0" fontId="2" fillId="0" borderId="1" xfId="2" applyFont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6" fillId="0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 x14ac:dyDescent="0.3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 x14ac:dyDescent="0.3">
      <c r="A1" s="121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8" x14ac:dyDescent="0.35">
      <c r="A2" s="121" t="s">
        <v>15</v>
      </c>
      <c r="B2" s="121"/>
      <c r="C2" s="121"/>
      <c r="D2" s="122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 x14ac:dyDescent="0.35">
      <c r="A3" s="121" t="s">
        <v>16</v>
      </c>
      <c r="B3" s="121"/>
      <c r="C3" s="121"/>
      <c r="D3" s="122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 x14ac:dyDescent="0.3">
      <c r="A4" s="123" t="s">
        <v>64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</row>
    <row r="5" spans="1:19" ht="15.6" x14ac:dyDescent="0.3">
      <c r="A5" s="123" t="s">
        <v>65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</row>
    <row r="6" spans="1:19" ht="15.6" x14ac:dyDescent="0.3">
      <c r="A6" s="120"/>
      <c r="B6" s="120"/>
      <c r="C6" s="120"/>
      <c r="D6" s="120"/>
      <c r="E6" s="120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3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3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3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3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3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3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3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3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3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5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5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5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5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5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5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5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3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3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3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3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3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3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3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3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3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3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3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3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3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3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3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3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3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3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5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5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3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3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3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3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3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3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5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5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5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5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5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5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5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3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3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3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3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3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3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3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3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3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3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3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3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 x14ac:dyDescent="0.3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 x14ac:dyDescent="0.3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 x14ac:dyDescent="0.3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 x14ac:dyDescent="0.3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 x14ac:dyDescent="0.3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 x14ac:dyDescent="0.35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4" zoomScale="86" zoomScaleNormal="86" workbookViewId="0">
      <selection activeCell="C10" sqref="C10"/>
    </sheetView>
  </sheetViews>
  <sheetFormatPr defaultRowHeight="14.4" x14ac:dyDescent="0.3"/>
  <cols>
    <col min="1" max="1" width="14" customWidth="1"/>
    <col min="2" max="2" width="7" customWidth="1"/>
    <col min="3" max="3" width="24.33203125" customWidth="1"/>
    <col min="4" max="4" width="23.88671875" customWidth="1"/>
    <col min="5" max="11" width="7.33203125" customWidth="1"/>
    <col min="12" max="12" width="12.44140625" customWidth="1"/>
    <col min="13" max="13" width="8" customWidth="1"/>
    <col min="14" max="14" width="7.5546875" customWidth="1"/>
    <col min="15" max="15" width="12.33203125" customWidth="1"/>
    <col min="16" max="16" width="9" customWidth="1"/>
    <col min="17" max="17" width="30.109375" customWidth="1"/>
    <col min="18" max="18" width="6.44140625" customWidth="1"/>
  </cols>
  <sheetData>
    <row r="1" spans="1:17" ht="15.75" customHeight="1" x14ac:dyDescent="0.3">
      <c r="A1" s="121" t="s">
        <v>166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ht="15.75" customHeight="1" x14ac:dyDescent="0.3">
      <c r="A2" s="121" t="s">
        <v>167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ht="15.75" customHeight="1" x14ac:dyDescent="0.3">
      <c r="A3" s="121" t="s">
        <v>168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15.75" customHeight="1" x14ac:dyDescent="0.3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s="87" customFormat="1" ht="72" customHeight="1" x14ac:dyDescent="0.3">
      <c r="A5" s="84" t="s">
        <v>0</v>
      </c>
      <c r="B5" s="84" t="s">
        <v>1</v>
      </c>
      <c r="C5" s="97" t="s">
        <v>2</v>
      </c>
      <c r="D5" s="84" t="s">
        <v>145</v>
      </c>
      <c r="E5" s="84" t="s">
        <v>4</v>
      </c>
      <c r="F5" s="88" t="s">
        <v>163</v>
      </c>
      <c r="G5" s="88" t="s">
        <v>164</v>
      </c>
      <c r="H5" s="88" t="s">
        <v>165</v>
      </c>
      <c r="I5" s="88" t="s">
        <v>142</v>
      </c>
      <c r="J5" s="88" t="s">
        <v>143</v>
      </c>
      <c r="K5" s="88" t="s">
        <v>141</v>
      </c>
      <c r="L5" s="85" t="s">
        <v>162</v>
      </c>
      <c r="M5" s="84" t="s">
        <v>10</v>
      </c>
      <c r="N5" s="84" t="s">
        <v>11</v>
      </c>
      <c r="O5" s="84" t="s">
        <v>146</v>
      </c>
      <c r="P5" s="84" t="s">
        <v>147</v>
      </c>
      <c r="Q5" s="84" t="s">
        <v>14</v>
      </c>
    </row>
    <row r="6" spans="1:17" ht="67.5" customHeight="1" x14ac:dyDescent="0.3">
      <c r="A6" s="26" t="s">
        <v>144</v>
      </c>
      <c r="B6" s="105">
        <v>1</v>
      </c>
      <c r="C6" s="26" t="s">
        <v>185</v>
      </c>
      <c r="D6" s="104" t="s">
        <v>181</v>
      </c>
      <c r="E6" s="103" t="s">
        <v>150</v>
      </c>
      <c r="F6" s="103">
        <v>6</v>
      </c>
      <c r="G6" s="103">
        <v>12</v>
      </c>
      <c r="H6" s="103">
        <v>8</v>
      </c>
      <c r="I6" s="103">
        <v>10</v>
      </c>
      <c r="J6" s="103">
        <v>10</v>
      </c>
      <c r="K6" s="103">
        <v>10</v>
      </c>
      <c r="L6" s="102">
        <f t="shared" ref="L6:L12" si="0">SUM(F6:K6)</f>
        <v>56</v>
      </c>
      <c r="M6" s="102"/>
      <c r="N6" s="102">
        <v>56</v>
      </c>
      <c r="O6" s="110" t="s">
        <v>161</v>
      </c>
      <c r="P6" s="105">
        <v>1</v>
      </c>
      <c r="Q6" s="119" t="s">
        <v>157</v>
      </c>
    </row>
    <row r="7" spans="1:17" ht="63.75" customHeight="1" x14ac:dyDescent="0.3">
      <c r="A7" s="26" t="s">
        <v>144</v>
      </c>
      <c r="B7" s="105">
        <v>2</v>
      </c>
      <c r="C7" s="26" t="s">
        <v>184</v>
      </c>
      <c r="D7" s="104" t="s">
        <v>181</v>
      </c>
      <c r="E7" s="110" t="s">
        <v>150</v>
      </c>
      <c r="F7" s="110">
        <v>4</v>
      </c>
      <c r="G7" s="110">
        <v>12</v>
      </c>
      <c r="H7" s="110">
        <v>6</v>
      </c>
      <c r="I7" s="110">
        <v>10</v>
      </c>
      <c r="J7" s="110">
        <v>10</v>
      </c>
      <c r="K7" s="110">
        <v>10</v>
      </c>
      <c r="L7" s="102">
        <f t="shared" si="0"/>
        <v>52</v>
      </c>
      <c r="M7" s="26"/>
      <c r="N7" s="102">
        <v>52</v>
      </c>
      <c r="O7" s="110" t="s">
        <v>161</v>
      </c>
      <c r="P7" s="26">
        <v>2</v>
      </c>
      <c r="Q7" s="110" t="s">
        <v>157</v>
      </c>
    </row>
    <row r="8" spans="1:17" ht="69" customHeight="1" x14ac:dyDescent="0.3">
      <c r="A8" s="26" t="s">
        <v>144</v>
      </c>
      <c r="B8" s="105">
        <v>3</v>
      </c>
      <c r="C8" s="26" t="s">
        <v>182</v>
      </c>
      <c r="D8" s="104" t="s">
        <v>181</v>
      </c>
      <c r="E8" s="110" t="s">
        <v>96</v>
      </c>
      <c r="F8" s="110">
        <v>4</v>
      </c>
      <c r="G8" s="110">
        <v>12</v>
      </c>
      <c r="H8" s="110">
        <v>8</v>
      </c>
      <c r="I8" s="110">
        <v>5</v>
      </c>
      <c r="J8" s="110">
        <v>5</v>
      </c>
      <c r="K8" s="110">
        <v>10</v>
      </c>
      <c r="L8" s="102">
        <f t="shared" si="0"/>
        <v>44</v>
      </c>
      <c r="M8" s="26"/>
      <c r="N8" s="102">
        <v>44</v>
      </c>
      <c r="O8" s="103" t="s">
        <v>188</v>
      </c>
      <c r="P8" s="105">
        <v>3</v>
      </c>
      <c r="Q8" s="102" t="s">
        <v>157</v>
      </c>
    </row>
    <row r="9" spans="1:17" ht="69" customHeight="1" x14ac:dyDescent="0.3">
      <c r="A9" s="26" t="s">
        <v>144</v>
      </c>
      <c r="B9" s="105">
        <v>4</v>
      </c>
      <c r="C9" s="26" t="s">
        <v>183</v>
      </c>
      <c r="D9" s="104" t="s">
        <v>181</v>
      </c>
      <c r="E9" s="103" t="s">
        <v>96</v>
      </c>
      <c r="F9" s="103">
        <v>4</v>
      </c>
      <c r="G9" s="103">
        <v>12</v>
      </c>
      <c r="H9" s="103">
        <v>4</v>
      </c>
      <c r="I9" s="103">
        <v>10</v>
      </c>
      <c r="J9" s="103">
        <v>3</v>
      </c>
      <c r="K9" s="103">
        <v>10</v>
      </c>
      <c r="L9" s="102">
        <f t="shared" si="0"/>
        <v>43</v>
      </c>
      <c r="M9" s="26"/>
      <c r="N9" s="102">
        <v>43</v>
      </c>
      <c r="O9" s="103" t="s">
        <v>188</v>
      </c>
      <c r="P9" s="105">
        <v>4</v>
      </c>
      <c r="Q9" s="103" t="s">
        <v>157</v>
      </c>
    </row>
    <row r="10" spans="1:17" ht="66" customHeight="1" x14ac:dyDescent="0.3">
      <c r="A10" s="26" t="s">
        <v>144</v>
      </c>
      <c r="B10" s="105">
        <v>6</v>
      </c>
      <c r="C10" s="26" t="s">
        <v>187</v>
      </c>
      <c r="D10" s="104" t="s">
        <v>181</v>
      </c>
      <c r="E10" s="26" t="s">
        <v>91</v>
      </c>
      <c r="F10" s="26">
        <v>4</v>
      </c>
      <c r="G10" s="26">
        <v>9</v>
      </c>
      <c r="H10" s="26">
        <v>8</v>
      </c>
      <c r="I10" s="26">
        <v>10</v>
      </c>
      <c r="J10" s="26">
        <v>10</v>
      </c>
      <c r="K10" s="26">
        <v>0</v>
      </c>
      <c r="L10" s="102">
        <f t="shared" si="0"/>
        <v>41</v>
      </c>
      <c r="M10" s="26"/>
      <c r="N10" s="102">
        <v>41</v>
      </c>
      <c r="O10" s="110" t="s">
        <v>188</v>
      </c>
      <c r="P10" s="116">
        <v>6</v>
      </c>
      <c r="Q10" s="26" t="s">
        <v>157</v>
      </c>
    </row>
    <row r="11" spans="1:17" ht="67.5" customHeight="1" x14ac:dyDescent="0.3">
      <c r="A11" s="26" t="s">
        <v>144</v>
      </c>
      <c r="B11" s="105">
        <v>7</v>
      </c>
      <c r="C11" s="26" t="s">
        <v>180</v>
      </c>
      <c r="D11" s="104" t="s">
        <v>181</v>
      </c>
      <c r="E11" s="102" t="s">
        <v>96</v>
      </c>
      <c r="F11" s="102">
        <v>4</v>
      </c>
      <c r="G11" s="102">
        <v>12</v>
      </c>
      <c r="H11" s="102">
        <v>4</v>
      </c>
      <c r="I11" s="102">
        <v>10</v>
      </c>
      <c r="J11" s="102">
        <v>10</v>
      </c>
      <c r="K11" s="102">
        <v>0</v>
      </c>
      <c r="L11" s="102">
        <f t="shared" si="0"/>
        <v>40</v>
      </c>
      <c r="M11" s="118"/>
      <c r="N11" s="102">
        <v>40</v>
      </c>
      <c r="O11" s="103" t="s">
        <v>188</v>
      </c>
      <c r="P11" s="105">
        <v>7</v>
      </c>
      <c r="Q11" s="102" t="s">
        <v>157</v>
      </c>
    </row>
    <row r="12" spans="1:17" ht="64.5" customHeight="1" x14ac:dyDescent="0.3">
      <c r="A12" s="26" t="s">
        <v>144</v>
      </c>
      <c r="B12" s="105">
        <v>8</v>
      </c>
      <c r="C12" s="26" t="s">
        <v>186</v>
      </c>
      <c r="D12" s="104" t="s">
        <v>181</v>
      </c>
      <c r="E12" s="103" t="s">
        <v>150</v>
      </c>
      <c r="F12" s="103">
        <v>2</v>
      </c>
      <c r="G12" s="103">
        <v>9</v>
      </c>
      <c r="H12" s="103">
        <v>8</v>
      </c>
      <c r="I12" s="103">
        <v>10</v>
      </c>
      <c r="J12" s="103">
        <v>5</v>
      </c>
      <c r="K12" s="103">
        <v>5</v>
      </c>
      <c r="L12" s="102">
        <f t="shared" si="0"/>
        <v>39</v>
      </c>
      <c r="M12" s="26"/>
      <c r="N12" s="102">
        <v>39</v>
      </c>
      <c r="O12" s="110" t="s">
        <v>188</v>
      </c>
      <c r="P12" s="26">
        <v>8</v>
      </c>
      <c r="Q12" s="103" t="s">
        <v>157</v>
      </c>
    </row>
    <row r="13" spans="1:17" x14ac:dyDescent="0.3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</row>
    <row r="15" spans="1:17" x14ac:dyDescent="0.3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</row>
  </sheetData>
  <sortState ref="A6:Q14">
    <sortCondition descending="1" ref="L6"/>
  </sortState>
  <mergeCells count="5">
    <mergeCell ref="A15:Q15"/>
    <mergeCell ref="A1:Q1"/>
    <mergeCell ref="A2:Q2"/>
    <mergeCell ref="A3:Q3"/>
    <mergeCell ref="A13:Q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S1" sqref="S1:T3"/>
    </sheetView>
  </sheetViews>
  <sheetFormatPr defaultRowHeight="14.4" x14ac:dyDescent="0.3"/>
  <cols>
    <col min="1" max="1" width="15.109375" customWidth="1"/>
    <col min="2" max="2" width="7.109375" customWidth="1"/>
    <col min="3" max="3" width="25.33203125" customWidth="1"/>
    <col min="4" max="4" width="25.5546875" customWidth="1"/>
    <col min="5" max="8" width="7.33203125" customWidth="1"/>
    <col min="9" max="10" width="7" customWidth="1"/>
    <col min="11" max="11" width="7.6640625" customWidth="1"/>
    <col min="12" max="12" width="8.109375" customWidth="1"/>
    <col min="13" max="13" width="6.88671875" customWidth="1"/>
    <col min="14" max="14" width="12.6640625" customWidth="1"/>
    <col min="15" max="15" width="7.6640625" customWidth="1"/>
    <col min="16" max="16" width="29.109375" customWidth="1"/>
  </cols>
  <sheetData>
    <row r="1" spans="1:18" ht="15.6" x14ac:dyDescent="0.3">
      <c r="A1" s="121" t="s">
        <v>166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18" ht="15.6" x14ac:dyDescent="0.3">
      <c r="A2" s="121" t="s">
        <v>170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8" ht="15.75" customHeight="1" x14ac:dyDescent="0.3">
      <c r="A3" s="121" t="s">
        <v>171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18" s="87" customFormat="1" ht="69" customHeight="1" x14ac:dyDescent="0.3">
      <c r="A4" s="97" t="s">
        <v>0</v>
      </c>
      <c r="B4" s="97" t="s">
        <v>1</v>
      </c>
      <c r="C4" s="97" t="s">
        <v>2</v>
      </c>
      <c r="D4" s="97" t="s">
        <v>145</v>
      </c>
      <c r="E4" s="97" t="s">
        <v>4</v>
      </c>
      <c r="F4" s="97" t="s">
        <v>163</v>
      </c>
      <c r="G4" s="97" t="s">
        <v>164</v>
      </c>
      <c r="H4" s="97" t="s">
        <v>142</v>
      </c>
      <c r="I4" s="97" t="s">
        <v>143</v>
      </c>
      <c r="J4" s="97" t="s">
        <v>141</v>
      </c>
      <c r="K4" s="115" t="s">
        <v>169</v>
      </c>
      <c r="L4" s="97" t="s">
        <v>10</v>
      </c>
      <c r="M4" s="97" t="s">
        <v>11</v>
      </c>
      <c r="N4" s="97" t="s">
        <v>146</v>
      </c>
      <c r="O4" s="97" t="s">
        <v>147</v>
      </c>
      <c r="P4" s="97" t="s">
        <v>14</v>
      </c>
    </row>
    <row r="5" spans="1:18" ht="62.4" x14ac:dyDescent="0.3">
      <c r="A5" s="26" t="s">
        <v>144</v>
      </c>
      <c r="B5" s="26">
        <v>1</v>
      </c>
      <c r="C5" s="26" t="s">
        <v>152</v>
      </c>
      <c r="D5" s="104" t="s">
        <v>181</v>
      </c>
      <c r="E5" s="26" t="s">
        <v>148</v>
      </c>
      <c r="F5" s="26">
        <v>13</v>
      </c>
      <c r="G5" s="26">
        <v>15</v>
      </c>
      <c r="H5" s="26">
        <v>10</v>
      </c>
      <c r="I5" s="26">
        <v>5</v>
      </c>
      <c r="J5" s="26">
        <v>10</v>
      </c>
      <c r="K5" s="116">
        <f>SUM(F5:J5)</f>
        <v>53</v>
      </c>
      <c r="L5" s="26"/>
      <c r="M5" s="103">
        <v>53</v>
      </c>
      <c r="N5" s="117" t="s">
        <v>161</v>
      </c>
      <c r="O5" s="105">
        <v>1</v>
      </c>
      <c r="P5" s="26" t="s">
        <v>190</v>
      </c>
    </row>
    <row r="6" spans="1:18" ht="62.4" x14ac:dyDescent="0.3">
      <c r="A6" s="26" t="s">
        <v>144</v>
      </c>
      <c r="B6" s="105">
        <v>2</v>
      </c>
      <c r="C6" s="104" t="s">
        <v>189</v>
      </c>
      <c r="D6" s="104" t="s">
        <v>181</v>
      </c>
      <c r="E6" s="117" t="s">
        <v>148</v>
      </c>
      <c r="F6" s="117">
        <v>12</v>
      </c>
      <c r="G6" s="117">
        <v>15</v>
      </c>
      <c r="H6" s="117">
        <v>10</v>
      </c>
      <c r="I6" s="102">
        <v>5</v>
      </c>
      <c r="J6" s="102">
        <v>10</v>
      </c>
      <c r="K6" s="116">
        <f>SUM(F6:J6)</f>
        <v>52</v>
      </c>
      <c r="L6" s="26"/>
      <c r="M6" s="116">
        <v>52</v>
      </c>
      <c r="N6" s="117" t="s">
        <v>161</v>
      </c>
      <c r="O6" s="105">
        <v>2</v>
      </c>
      <c r="P6" s="117" t="s">
        <v>190</v>
      </c>
    </row>
    <row r="7" spans="1:18" ht="62.4" x14ac:dyDescent="0.3">
      <c r="A7" s="26" t="s">
        <v>144</v>
      </c>
      <c r="B7" s="105">
        <v>3</v>
      </c>
      <c r="C7" s="26" t="s">
        <v>151</v>
      </c>
      <c r="D7" s="104" t="s">
        <v>181</v>
      </c>
      <c r="E7" s="26" t="s">
        <v>148</v>
      </c>
      <c r="F7" s="26">
        <v>9</v>
      </c>
      <c r="G7" s="26">
        <v>12</v>
      </c>
      <c r="H7" s="26">
        <v>0</v>
      </c>
      <c r="I7" s="26">
        <v>0</v>
      </c>
      <c r="J7" s="26">
        <v>0</v>
      </c>
      <c r="K7" s="116">
        <f>SUM(F7:J7)</f>
        <v>21</v>
      </c>
      <c r="L7" s="26"/>
      <c r="M7" s="103">
        <v>21</v>
      </c>
      <c r="N7" s="26" t="s">
        <v>160</v>
      </c>
      <c r="O7" s="105">
        <v>3</v>
      </c>
      <c r="P7" s="26" t="s">
        <v>190</v>
      </c>
    </row>
    <row r="8" spans="1:18" x14ac:dyDescent="0.3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</row>
    <row r="9" spans="1:18" ht="13.5" customHeight="1" x14ac:dyDescent="0.3"/>
    <row r="10" spans="1:18" x14ac:dyDescent="0.3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</sheetData>
  <sortState ref="A4:S7">
    <sortCondition descending="1" ref="K5"/>
  </sortState>
  <mergeCells count="5">
    <mergeCell ref="A1:R1"/>
    <mergeCell ref="A2:R2"/>
    <mergeCell ref="A3:R3"/>
    <mergeCell ref="A8:Q8"/>
    <mergeCell ref="A10:Q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A4" zoomScale="90" zoomScaleNormal="90" workbookViewId="0">
      <selection activeCell="A8" sqref="C8"/>
    </sheetView>
  </sheetViews>
  <sheetFormatPr defaultRowHeight="14.4" x14ac:dyDescent="0.3"/>
  <cols>
    <col min="1" max="1" width="14.5546875" customWidth="1"/>
    <col min="2" max="2" width="6.88671875" customWidth="1"/>
    <col min="3" max="3" width="29.44140625" customWidth="1"/>
    <col min="4" max="4" width="24.6640625" customWidth="1"/>
    <col min="5" max="5" width="8.5546875" customWidth="1"/>
    <col min="6" max="8" width="7" customWidth="1"/>
    <col min="9" max="9" width="7.5546875" customWidth="1"/>
    <col min="10" max="10" width="7.88671875" customWidth="1"/>
    <col min="11" max="11" width="8" customWidth="1"/>
    <col min="12" max="12" width="9.44140625" customWidth="1"/>
    <col min="13" max="13" width="8.5546875" customWidth="1"/>
    <col min="14" max="14" width="12.33203125" customWidth="1"/>
    <col min="15" max="15" width="7.88671875" customWidth="1"/>
    <col min="16" max="16" width="32.109375" customWidth="1"/>
  </cols>
  <sheetData>
    <row r="1" spans="1:19" ht="15.6" x14ac:dyDescent="0.3">
      <c r="A1" s="121" t="s">
        <v>172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19" ht="15.6" x14ac:dyDescent="0.3">
      <c r="A2" s="121" t="s">
        <v>173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9" ht="15.75" customHeight="1" x14ac:dyDescent="0.3">
      <c r="A3" s="121" t="s">
        <v>174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19" ht="93.75" customHeight="1" x14ac:dyDescent="0.3">
      <c r="A4" s="84" t="s">
        <v>0</v>
      </c>
      <c r="B4" s="84" t="s">
        <v>1</v>
      </c>
      <c r="C4" s="84" t="s">
        <v>2</v>
      </c>
      <c r="D4" s="84" t="s">
        <v>145</v>
      </c>
      <c r="E4" s="84" t="s">
        <v>4</v>
      </c>
      <c r="F4" s="84" t="s">
        <v>163</v>
      </c>
      <c r="G4" s="84" t="s">
        <v>164</v>
      </c>
      <c r="H4" s="84" t="s">
        <v>142</v>
      </c>
      <c r="I4" s="84" t="s">
        <v>143</v>
      </c>
      <c r="J4" s="84" t="s">
        <v>141</v>
      </c>
      <c r="K4" s="85" t="s">
        <v>169</v>
      </c>
      <c r="L4" s="84" t="s">
        <v>10</v>
      </c>
      <c r="M4" s="84" t="s">
        <v>11</v>
      </c>
      <c r="N4" s="84" t="s">
        <v>146</v>
      </c>
      <c r="O4" s="84" t="s">
        <v>147</v>
      </c>
      <c r="P4" s="84" t="s">
        <v>14</v>
      </c>
    </row>
    <row r="5" spans="1:19" ht="69.75" customHeight="1" x14ac:dyDescent="0.3">
      <c r="A5" s="26" t="s">
        <v>144</v>
      </c>
      <c r="B5" s="26">
        <v>1</v>
      </c>
      <c r="C5" s="26" t="s">
        <v>154</v>
      </c>
      <c r="D5" s="104" t="s">
        <v>181</v>
      </c>
      <c r="E5" s="102" t="s">
        <v>149</v>
      </c>
      <c r="F5" s="102">
        <v>12</v>
      </c>
      <c r="G5" s="102">
        <v>14</v>
      </c>
      <c r="H5" s="102">
        <v>10</v>
      </c>
      <c r="I5" s="102">
        <v>5</v>
      </c>
      <c r="J5" s="102">
        <v>10</v>
      </c>
      <c r="K5" s="109">
        <f t="shared" ref="K5:K7" si="0">SUM(F5:J5)</f>
        <v>51</v>
      </c>
      <c r="L5" s="26"/>
      <c r="M5" s="111">
        <v>51</v>
      </c>
      <c r="N5" s="111" t="s">
        <v>161</v>
      </c>
      <c r="O5" s="103">
        <v>1</v>
      </c>
      <c r="P5" s="26" t="s">
        <v>191</v>
      </c>
    </row>
    <row r="6" spans="1:19" ht="67.5" customHeight="1" x14ac:dyDescent="0.3">
      <c r="A6" s="26" t="s">
        <v>144</v>
      </c>
      <c r="B6" s="26">
        <v>2</v>
      </c>
      <c r="C6" s="26" t="s">
        <v>153</v>
      </c>
      <c r="D6" s="104" t="s">
        <v>181</v>
      </c>
      <c r="E6" s="26" t="s">
        <v>149</v>
      </c>
      <c r="F6" s="26">
        <v>15</v>
      </c>
      <c r="G6" s="26">
        <v>11</v>
      </c>
      <c r="H6" s="26">
        <v>10</v>
      </c>
      <c r="I6" s="26">
        <v>5</v>
      </c>
      <c r="J6" s="26">
        <v>10</v>
      </c>
      <c r="K6" s="109">
        <f t="shared" si="0"/>
        <v>51</v>
      </c>
      <c r="L6" s="102"/>
      <c r="M6" s="109">
        <v>51</v>
      </c>
      <c r="N6" s="26" t="s">
        <v>161</v>
      </c>
      <c r="O6" s="26">
        <v>1</v>
      </c>
      <c r="P6" s="26" t="s">
        <v>191</v>
      </c>
    </row>
    <row r="7" spans="1:19" ht="67.5" customHeight="1" x14ac:dyDescent="0.3">
      <c r="A7" s="26" t="s">
        <v>144</v>
      </c>
      <c r="B7" s="26">
        <v>3</v>
      </c>
      <c r="C7" s="26" t="s">
        <v>155</v>
      </c>
      <c r="D7" s="104" t="s">
        <v>181</v>
      </c>
      <c r="E7" s="110" t="s">
        <v>149</v>
      </c>
      <c r="F7" s="110">
        <v>11</v>
      </c>
      <c r="G7" s="110">
        <v>13</v>
      </c>
      <c r="H7" s="110">
        <v>10</v>
      </c>
      <c r="I7" s="110">
        <v>5</v>
      </c>
      <c r="J7" s="110">
        <v>10</v>
      </c>
      <c r="K7" s="109">
        <f t="shared" si="0"/>
        <v>49</v>
      </c>
      <c r="L7" s="26"/>
      <c r="M7" s="111">
        <v>49</v>
      </c>
      <c r="N7" s="111" t="s">
        <v>161</v>
      </c>
      <c r="O7" s="111">
        <v>2</v>
      </c>
      <c r="P7" s="102" t="s">
        <v>191</v>
      </c>
      <c r="S7" s="91"/>
    </row>
    <row r="8" spans="1:19" x14ac:dyDescent="0.3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</row>
    <row r="10" spans="1:19" x14ac:dyDescent="0.3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</sheetData>
  <sortState ref="A4:S16">
    <sortCondition descending="1" ref="K5"/>
  </sortState>
  <mergeCells count="5">
    <mergeCell ref="A1:R1"/>
    <mergeCell ref="A2:R2"/>
    <mergeCell ref="A3:R3"/>
    <mergeCell ref="A8:Q8"/>
    <mergeCell ref="A10:Q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"/>
  <sheetViews>
    <sheetView zoomScale="80" zoomScaleNormal="80" workbookViewId="0">
      <selection activeCell="A7" sqref="C7"/>
    </sheetView>
  </sheetViews>
  <sheetFormatPr defaultRowHeight="14.4" x14ac:dyDescent="0.3"/>
  <cols>
    <col min="1" max="1" width="17.6640625" customWidth="1"/>
    <col min="2" max="2" width="8.109375" customWidth="1"/>
    <col min="3" max="3" width="32.44140625" customWidth="1"/>
    <col min="4" max="4" width="28.33203125" customWidth="1"/>
    <col min="5" max="5" width="8.6640625" customWidth="1"/>
    <col min="6" max="6" width="7.6640625" customWidth="1"/>
    <col min="7" max="7" width="7.88671875" customWidth="1"/>
    <col min="8" max="9" width="8.33203125" customWidth="1"/>
    <col min="10" max="10" width="8.6640625" customWidth="1"/>
    <col min="11" max="11" width="9.109375" customWidth="1"/>
    <col min="12" max="12" width="8.44140625" customWidth="1"/>
    <col min="13" max="13" width="10.109375" customWidth="1"/>
    <col min="14" max="14" width="13.5546875" customWidth="1"/>
    <col min="15" max="15" width="7.6640625" customWidth="1"/>
    <col min="16" max="16" width="35.33203125" customWidth="1"/>
  </cols>
  <sheetData>
    <row r="1" spans="1:55" ht="15.75" customHeight="1" x14ac:dyDescent="0.3">
      <c r="A1" s="121" t="s">
        <v>166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55" ht="15.75" customHeight="1" x14ac:dyDescent="0.3">
      <c r="A2" s="121" t="s">
        <v>176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55" s="89" customFormat="1" ht="15.75" customHeight="1" x14ac:dyDescent="0.3">
      <c r="A3" s="121" t="s">
        <v>177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1"/>
      <c r="R3" s="91"/>
      <c r="S3"/>
      <c r="T3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</row>
    <row r="4" spans="1:55" ht="82.5" customHeight="1" x14ac:dyDescent="0.3">
      <c r="A4" s="84" t="s">
        <v>0</v>
      </c>
      <c r="B4" s="84" t="s">
        <v>1</v>
      </c>
      <c r="C4" s="97" t="s">
        <v>2</v>
      </c>
      <c r="D4" s="84" t="s">
        <v>145</v>
      </c>
      <c r="E4" s="84" t="s">
        <v>4</v>
      </c>
      <c r="F4" s="84" t="s">
        <v>163</v>
      </c>
      <c r="G4" s="84" t="s">
        <v>164</v>
      </c>
      <c r="H4" s="84" t="s">
        <v>142</v>
      </c>
      <c r="I4" s="84" t="s">
        <v>143</v>
      </c>
      <c r="J4" s="84" t="s">
        <v>141</v>
      </c>
      <c r="K4" s="85" t="s">
        <v>175</v>
      </c>
      <c r="L4" s="84" t="s">
        <v>10</v>
      </c>
      <c r="M4" s="84" t="s">
        <v>11</v>
      </c>
      <c r="N4" s="84" t="s">
        <v>146</v>
      </c>
      <c r="O4" s="84" t="s">
        <v>147</v>
      </c>
      <c r="P4" s="84" t="s">
        <v>14</v>
      </c>
    </row>
    <row r="5" spans="1:55" ht="63.75" customHeight="1" x14ac:dyDescent="0.3">
      <c r="A5" s="102" t="s">
        <v>144</v>
      </c>
      <c r="B5" s="112">
        <v>1</v>
      </c>
      <c r="C5" s="26" t="s">
        <v>156</v>
      </c>
      <c r="D5" s="104" t="s">
        <v>181</v>
      </c>
      <c r="E5" s="99">
        <v>10</v>
      </c>
      <c r="F5" s="110">
        <v>4</v>
      </c>
      <c r="G5" s="110">
        <v>16</v>
      </c>
      <c r="H5" s="113">
        <v>0</v>
      </c>
      <c r="I5" s="113">
        <v>0</v>
      </c>
      <c r="J5" s="113">
        <v>12</v>
      </c>
      <c r="K5" s="113">
        <f t="shared" ref="K5:K6" si="0">SUM(F5:J5)</f>
        <v>32</v>
      </c>
      <c r="L5" s="113"/>
      <c r="M5" s="113">
        <v>32</v>
      </c>
      <c r="N5" s="102" t="s">
        <v>160</v>
      </c>
      <c r="O5" s="114">
        <v>1</v>
      </c>
      <c r="P5" s="102" t="s">
        <v>157</v>
      </c>
    </row>
    <row r="6" spans="1:55" ht="63.75" customHeight="1" x14ac:dyDescent="0.3">
      <c r="A6" s="102" t="s">
        <v>144</v>
      </c>
      <c r="B6" s="112">
        <v>2</v>
      </c>
      <c r="C6" s="26" t="s">
        <v>192</v>
      </c>
      <c r="D6" s="104" t="s">
        <v>181</v>
      </c>
      <c r="E6" s="99">
        <v>10</v>
      </c>
      <c r="F6" s="110">
        <v>5</v>
      </c>
      <c r="G6" s="110">
        <v>8</v>
      </c>
      <c r="H6" s="113">
        <v>18</v>
      </c>
      <c r="I6" s="113">
        <v>0</v>
      </c>
      <c r="J6" s="113">
        <v>0</v>
      </c>
      <c r="K6" s="113">
        <f t="shared" si="0"/>
        <v>31</v>
      </c>
      <c r="L6" s="113"/>
      <c r="M6" s="113">
        <v>31</v>
      </c>
      <c r="N6" s="26" t="s">
        <v>160</v>
      </c>
      <c r="O6" s="114">
        <v>2</v>
      </c>
      <c r="P6" s="26" t="s">
        <v>157</v>
      </c>
    </row>
    <row r="7" spans="1:55" x14ac:dyDescent="0.3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9" spans="1:55" ht="409.6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</row>
  </sheetData>
  <sortState ref="A5:P11">
    <sortCondition descending="1" ref="K5"/>
  </sortState>
  <mergeCells count="5">
    <mergeCell ref="A1:P1"/>
    <mergeCell ref="A2:P2"/>
    <mergeCell ref="A3:P3"/>
    <mergeCell ref="A7:Q7"/>
    <mergeCell ref="A9:Q9"/>
  </mergeCells>
  <pageMargins left="0.7" right="0.7" top="0.75" bottom="0.75" header="0.3" footer="0.3"/>
  <pageSetup paperSize="9" orientation="portrait" r:id="rId1"/>
  <ignoredErrors>
    <ignoredError sqref="K5:K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"/>
  <sheetViews>
    <sheetView topLeftCell="A4" zoomScale="80" zoomScaleNormal="80" workbookViewId="0">
      <selection activeCell="A10" sqref="C10"/>
    </sheetView>
  </sheetViews>
  <sheetFormatPr defaultRowHeight="14.4" x14ac:dyDescent="0.3"/>
  <cols>
    <col min="1" max="1" width="16.33203125" customWidth="1"/>
    <col min="2" max="2" width="6.44140625" customWidth="1"/>
    <col min="3" max="3" width="30" customWidth="1"/>
    <col min="4" max="4" width="28.5546875" customWidth="1"/>
    <col min="5" max="5" width="9" customWidth="1"/>
    <col min="6" max="6" width="8.44140625" customWidth="1"/>
    <col min="7" max="7" width="8.33203125" customWidth="1"/>
    <col min="8" max="9" width="7.44140625" customWidth="1"/>
    <col min="10" max="10" width="8.33203125" customWidth="1"/>
    <col min="11" max="11" width="9.33203125" customWidth="1"/>
    <col min="12" max="12" width="7.88671875" customWidth="1"/>
    <col min="13" max="13" width="7.44140625" customWidth="1"/>
    <col min="14" max="14" width="15" customWidth="1"/>
    <col min="15" max="15" width="7.44140625" customWidth="1"/>
    <col min="16" max="16" width="37.88671875" customWidth="1"/>
  </cols>
  <sheetData>
    <row r="1" spans="1:61" ht="15.6" x14ac:dyDescent="0.3">
      <c r="A1" s="121" t="s">
        <v>166</v>
      </c>
      <c r="B1" s="121"/>
      <c r="C1" s="121"/>
      <c r="D1" s="121"/>
      <c r="E1" s="121"/>
      <c r="F1" s="121"/>
      <c r="G1" s="124"/>
      <c r="H1" s="124"/>
      <c r="I1" s="124"/>
      <c r="J1" s="124"/>
      <c r="K1" s="124"/>
      <c r="L1" s="124"/>
      <c r="M1" s="124"/>
      <c r="N1" s="124"/>
      <c r="O1" s="124"/>
    </row>
    <row r="2" spans="1:61" ht="15.6" x14ac:dyDescent="0.3">
      <c r="A2" s="121" t="s">
        <v>178</v>
      </c>
      <c r="B2" s="121"/>
      <c r="C2" s="121"/>
      <c r="D2" s="121"/>
      <c r="E2" s="121"/>
      <c r="F2" s="121"/>
      <c r="G2" s="124"/>
      <c r="H2" s="124"/>
      <c r="I2" s="124"/>
      <c r="J2" s="124"/>
      <c r="K2" s="124"/>
      <c r="L2" s="124"/>
    </row>
    <row r="3" spans="1:61" s="89" customFormat="1" ht="15.6" x14ac:dyDescent="0.3">
      <c r="A3" s="125" t="s">
        <v>179</v>
      </c>
      <c r="B3" s="125"/>
      <c r="C3" s="125"/>
      <c r="D3" s="125"/>
      <c r="E3" s="125"/>
      <c r="F3" s="125"/>
      <c r="G3" s="126"/>
      <c r="H3" s="126"/>
      <c r="I3" s="126"/>
      <c r="J3" s="126"/>
      <c r="K3" s="126"/>
      <c r="L3" s="93"/>
      <c r="M3" s="93"/>
      <c r="N3" s="93"/>
      <c r="O3" s="93"/>
      <c r="P3" s="95"/>
      <c r="Q3" s="91"/>
      <c r="R3"/>
      <c r="S3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</row>
    <row r="4" spans="1:61" s="90" customFormat="1" ht="70.5" customHeight="1" x14ac:dyDescent="0.3">
      <c r="A4" s="84" t="s">
        <v>0</v>
      </c>
      <c r="B4" s="84" t="s">
        <v>1</v>
      </c>
      <c r="C4" s="84" t="s">
        <v>2</v>
      </c>
      <c r="D4" s="84" t="s">
        <v>145</v>
      </c>
      <c r="E4" s="84" t="s">
        <v>4</v>
      </c>
      <c r="F4" s="84" t="s">
        <v>163</v>
      </c>
      <c r="G4" s="84" t="s">
        <v>164</v>
      </c>
      <c r="H4" s="84" t="s">
        <v>142</v>
      </c>
      <c r="I4" s="84" t="s">
        <v>143</v>
      </c>
      <c r="J4" s="84" t="s">
        <v>141</v>
      </c>
      <c r="K4" s="85" t="s">
        <v>175</v>
      </c>
      <c r="L4" s="88" t="s">
        <v>10</v>
      </c>
      <c r="M4" s="88" t="s">
        <v>11</v>
      </c>
      <c r="N4" s="88" t="s">
        <v>12</v>
      </c>
      <c r="O4" s="88" t="s">
        <v>147</v>
      </c>
      <c r="P4" s="84" t="s">
        <v>14</v>
      </c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</row>
    <row r="5" spans="1:61" s="86" customFormat="1" ht="68.25" customHeight="1" x14ac:dyDescent="0.3">
      <c r="A5" s="26" t="s">
        <v>144</v>
      </c>
      <c r="B5" s="106">
        <v>1</v>
      </c>
      <c r="C5" s="108" t="s">
        <v>158</v>
      </c>
      <c r="D5" s="104" t="s">
        <v>181</v>
      </c>
      <c r="E5" s="101">
        <v>11</v>
      </c>
      <c r="F5" s="107">
        <v>5</v>
      </c>
      <c r="G5" s="107">
        <v>20</v>
      </c>
      <c r="H5" s="107">
        <v>18</v>
      </c>
      <c r="I5" s="107">
        <v>10</v>
      </c>
      <c r="J5" s="108">
        <v>12</v>
      </c>
      <c r="K5" s="26">
        <f t="shared" ref="K5:K9" si="0">SUM(F5:J5)</f>
        <v>65</v>
      </c>
      <c r="L5" s="26"/>
      <c r="M5" s="26">
        <v>65</v>
      </c>
      <c r="N5" s="108" t="s">
        <v>161</v>
      </c>
      <c r="O5" s="107">
        <v>1</v>
      </c>
      <c r="P5" s="102" t="s">
        <v>157</v>
      </c>
      <c r="R5"/>
      <c r="S5"/>
    </row>
    <row r="6" spans="1:61" s="86" customFormat="1" ht="69" customHeight="1" x14ac:dyDescent="0.3">
      <c r="A6" s="26" t="s">
        <v>144</v>
      </c>
      <c r="B6" s="104">
        <v>2</v>
      </c>
      <c r="C6" s="104" t="s">
        <v>193</v>
      </c>
      <c r="D6" s="104" t="s">
        <v>181</v>
      </c>
      <c r="E6" s="51">
        <v>11</v>
      </c>
      <c r="F6" s="102">
        <v>3</v>
      </c>
      <c r="G6" s="102">
        <v>18</v>
      </c>
      <c r="H6" s="111">
        <v>18</v>
      </c>
      <c r="I6" s="111">
        <v>10</v>
      </c>
      <c r="J6" s="102">
        <v>12</v>
      </c>
      <c r="K6" s="26">
        <f t="shared" si="0"/>
        <v>61</v>
      </c>
      <c r="L6" s="102"/>
      <c r="M6" s="26">
        <v>61</v>
      </c>
      <c r="N6" s="102" t="s">
        <v>161</v>
      </c>
      <c r="O6" s="110">
        <v>2</v>
      </c>
      <c r="P6" s="102" t="s">
        <v>157</v>
      </c>
      <c r="R6"/>
      <c r="S6"/>
    </row>
    <row r="7" spans="1:61" s="86" customFormat="1" ht="62.4" x14ac:dyDescent="0.3">
      <c r="A7" s="26" t="s">
        <v>144</v>
      </c>
      <c r="B7" s="106">
        <v>3</v>
      </c>
      <c r="C7" s="26" t="s">
        <v>194</v>
      </c>
      <c r="D7" s="104" t="s">
        <v>181</v>
      </c>
      <c r="E7" s="51">
        <v>11</v>
      </c>
      <c r="F7" s="102">
        <v>5</v>
      </c>
      <c r="G7" s="102">
        <v>22</v>
      </c>
      <c r="H7" s="109">
        <v>18</v>
      </c>
      <c r="I7" s="109">
        <v>10</v>
      </c>
      <c r="J7" s="109">
        <v>6</v>
      </c>
      <c r="K7" s="26">
        <f t="shared" si="0"/>
        <v>61</v>
      </c>
      <c r="L7" s="102"/>
      <c r="M7" s="26">
        <v>61</v>
      </c>
      <c r="N7" s="26" t="s">
        <v>161</v>
      </c>
      <c r="O7" s="110">
        <v>2</v>
      </c>
      <c r="P7" s="102" t="s">
        <v>157</v>
      </c>
      <c r="R7"/>
      <c r="S7"/>
    </row>
    <row r="8" spans="1:61" s="86" customFormat="1" ht="64.5" customHeight="1" x14ac:dyDescent="0.3">
      <c r="A8" s="26" t="s">
        <v>144</v>
      </c>
      <c r="B8" s="104">
        <v>4</v>
      </c>
      <c r="C8" s="26" t="s">
        <v>195</v>
      </c>
      <c r="D8" s="104" t="s">
        <v>181</v>
      </c>
      <c r="E8" s="100">
        <v>11</v>
      </c>
      <c r="F8" s="103">
        <v>4</v>
      </c>
      <c r="G8" s="103">
        <v>20</v>
      </c>
      <c r="H8" s="103">
        <v>18</v>
      </c>
      <c r="I8" s="103">
        <v>10</v>
      </c>
      <c r="J8" s="103">
        <v>3</v>
      </c>
      <c r="K8" s="26">
        <f t="shared" si="0"/>
        <v>55</v>
      </c>
      <c r="L8" s="26"/>
      <c r="M8" s="26">
        <v>55</v>
      </c>
      <c r="N8" s="103" t="s">
        <v>161</v>
      </c>
      <c r="O8" s="110">
        <v>3</v>
      </c>
      <c r="P8" s="103" t="s">
        <v>157</v>
      </c>
    </row>
    <row r="9" spans="1:61" ht="63" x14ac:dyDescent="0.3">
      <c r="A9" s="26" t="s">
        <v>144</v>
      </c>
      <c r="B9" s="106">
        <v>9</v>
      </c>
      <c r="C9" s="26" t="s">
        <v>159</v>
      </c>
      <c r="D9" s="104" t="s">
        <v>181</v>
      </c>
      <c r="E9" s="98">
        <v>11</v>
      </c>
      <c r="F9" s="26">
        <v>3</v>
      </c>
      <c r="G9" s="26">
        <v>14</v>
      </c>
      <c r="H9" s="26">
        <v>0</v>
      </c>
      <c r="I9" s="26">
        <v>0</v>
      </c>
      <c r="J9" s="26">
        <v>0</v>
      </c>
      <c r="K9" s="26">
        <f t="shared" si="0"/>
        <v>17</v>
      </c>
      <c r="L9" s="26"/>
      <c r="M9" s="26">
        <v>17</v>
      </c>
      <c r="N9" s="26" t="s">
        <v>160</v>
      </c>
      <c r="O9" s="107">
        <v>8</v>
      </c>
      <c r="P9" s="26" t="s">
        <v>157</v>
      </c>
    </row>
    <row r="10" spans="1:61" x14ac:dyDescent="0.3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  <row r="12" spans="1:61" x14ac:dyDescent="0.3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</row>
  </sheetData>
  <sortState ref="A5:P15">
    <sortCondition descending="1" ref="K5"/>
  </sortState>
  <mergeCells count="5">
    <mergeCell ref="A1:O1"/>
    <mergeCell ref="A2:L2"/>
    <mergeCell ref="A3:K3"/>
    <mergeCell ref="A10:Q10"/>
    <mergeCell ref="A12:Q12"/>
  </mergeCells>
  <pageMargins left="0.7" right="0.7" top="0.75" bottom="0.75" header="0.3" footer="0.3"/>
  <pageSetup paperSize="9" orientation="portrait" r:id="rId1"/>
  <ignoredErrors>
    <ignoredError sqref="K5:K8 K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2024-10-21T14:28:55Z</dcterms:modified>
</cp:coreProperties>
</file>