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152" windowHeight="6900" firstSheet="1" activeTab="6"/>
  </bookViews>
  <sheets>
    <sheet name="7 класс" sheetId="10" state="hidden" r:id="rId1"/>
    <sheet name="5 кл" sheetId="19" r:id="rId2"/>
    <sheet name="7 кл" sheetId="18" r:id="rId3"/>
    <sheet name="8 класс" sheetId="17" r:id="rId4"/>
    <sheet name="9 класс" sheetId="11" r:id="rId5"/>
    <sheet name="10 класс" sheetId="13" r:id="rId6"/>
    <sheet name="11 класс" sheetId="14" r:id="rId7"/>
  </sheets>
  <definedNames>
    <definedName name="_xlnm._FilterDatabase" localSheetId="5" hidden="1">'10 класс'!#REF!</definedName>
    <definedName name="_xlnm._FilterDatabase" localSheetId="6" hidden="1">'11 класс'!$A$4:$R$4</definedName>
    <definedName name="_xlnm._FilterDatabase" localSheetId="0" hidden="1">'7 класс'!$A$7:$S$7</definedName>
    <definedName name="_xlnm._FilterDatabase" localSheetId="3" hidden="1">'8 класс'!$A$4:$P$8</definedName>
    <definedName name="_xlnm._FilterDatabase" localSheetId="4" hidden="1">'9 класс'!$A$4:$Q$12</definedName>
  </definedNames>
  <calcPr calcId="145621"/>
</workbook>
</file>

<file path=xl/calcChain.xml><?xml version="1.0" encoding="utf-8"?>
<calcChain xmlns="http://schemas.openxmlformats.org/spreadsheetml/2006/main">
  <c r="M6" i="13" l="1"/>
  <c r="M7" i="13"/>
  <c r="M5" i="13"/>
  <c r="L5" i="11"/>
  <c r="L11" i="11"/>
  <c r="L6" i="11"/>
  <c r="L8" i="11"/>
  <c r="L10" i="11"/>
  <c r="L7" i="11"/>
  <c r="L12" i="11"/>
  <c r="K6" i="17" l="1"/>
  <c r="M5" i="14" l="1"/>
  <c r="K7" i="17"/>
  <c r="M6" i="14" l="1"/>
  <c r="M8" i="14"/>
  <c r="L9" i="11"/>
  <c r="K5" i="17"/>
  <c r="M7" i="14"/>
  <c r="K8" i="17"/>
  <c r="N8" i="10" l="1"/>
  <c r="N9" i="10"/>
  <c r="N16" i="10"/>
  <c r="N29" i="10"/>
  <c r="N30" i="10"/>
  <c r="N31" i="10"/>
  <c r="N32" i="10"/>
  <c r="N49" i="10"/>
</calcChain>
</file>

<file path=xl/sharedStrings.xml><?xml version="1.0" encoding="utf-8"?>
<sst xmlns="http://schemas.openxmlformats.org/spreadsheetml/2006/main" count="634" uniqueCount="208">
  <si>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</si>
  <si>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</si>
  <si>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</si>
  <si>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</si>
  <si>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</si>
  <si>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</si>
  <si>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</si>
  <si>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</si>
  <si>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</si>
  <si>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</si>
  <si>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</si>
  <si>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</si>
  <si>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</si>
  <si>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</si>
  <si>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</si>
  <si>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</si>
  <si>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</si>
  <si>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</si>
  <si>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</si>
  <si>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</si>
  <si>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</si>
  <si>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</si>
  <si>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</si>
  <si>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</si>
  <si>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</si>
  <si>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</si>
  <si>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</si>
  <si>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</si>
  <si>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</si>
  <si>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</si>
  <si>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</si>
  <si>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</si>
  <si>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</si>
  <si>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</si>
  <si>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</si>
  <si>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</si>
  <si>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</si>
  <si>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</si>
  <si>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</si>
  <si>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</si>
  <si>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</si>
  <si>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</si>
  <si>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</si>
  <si>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</si>
  <si>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</si>
  <si>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</si>
  <si>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</si>
  <si>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</si>
  <si>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</si>
  <si>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</si>
  <si>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</si>
  <si>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</si>
  <si>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</si>
  <si>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</si>
  <si>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</si>
  <si>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</si>
  <si>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</si>
  <si>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</si>
  <si>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</si>
  <si>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</si>
  <si>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</si>
  <si>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</si>
  <si>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</si>
  <si>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</si>
  <si>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</si>
  <si>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</si>
  <si>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</si>
  <si>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</si>
  <si>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</si>
  <si>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</si>
  <si>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</si>
  <si>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</si>
  <si>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</si>
  <si>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</si>
  <si>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</si>
  <si>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</si>
  <si>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</si>
  <si>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</si>
  <si>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</si>
  <si>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</si>
  <si>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</si>
  <si>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</si>
  <si>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</si>
  <si>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</si>
  <si>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</si>
  <si>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</si>
  <si>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</si>
  <si>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</si>
  <si>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</si>
  <si>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</si>
  <si>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</si>
  <si>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</si>
  <si>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</si>
  <si>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</si>
  <si>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</si>
  <si>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</si>
  <si>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</si>
  <si>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</si>
  <si>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</si>
  <si>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</si>
  <si>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</si>
  <si>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</si>
  <si>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</si>
  <si>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</si>
  <si>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</si>
  <si>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</si>
  <si>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</si>
  <si>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</si>
  <si>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</si>
  <si>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</si>
  <si>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</si>
  <si>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</si>
  <si>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</si>
  <si>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</si>
  <si>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</si>
  <si>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</si>
  <si>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</si>
  <si>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</si>
  <si>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</si>
  <si>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</si>
  <si>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</si>
  <si>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</si>
  <si>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</si>
  <si>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</si>
  <si>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</si>
  <si>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</si>
  <si>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</si>
  <si>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</si>
  <si>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</si>
  <si>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</si>
  <si>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</si>
  <si>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</si>
  <si>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</si>
  <si>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</si>
  <si>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</si>
  <si>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</si>
  <si>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</si>
  <si>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</si>
  <si>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</si>
  <si>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</si>
  <si>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</si>
  <si>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</si>
  <si>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модуль 1</t>
  </si>
  <si>
    <t>модуль 2 тест</t>
  </si>
  <si>
    <t>победитель</t>
  </si>
  <si>
    <t>участник</t>
  </si>
  <si>
    <t>призёр</t>
  </si>
  <si>
    <t>9в</t>
  </si>
  <si>
    <t>9а</t>
  </si>
  <si>
    <t>9б</t>
  </si>
  <si>
    <t xml:space="preserve">Статус </t>
  </si>
  <si>
    <t xml:space="preserve">Рейтинговое место </t>
  </si>
  <si>
    <t xml:space="preserve">Рейтинговое место  </t>
  </si>
  <si>
    <t>практ. 1 помощь</t>
  </si>
  <si>
    <t>практ. Пожар</t>
  </si>
  <si>
    <t>Всего         макс. 200 б.</t>
  </si>
  <si>
    <t>Всего         макс.    200 б.</t>
  </si>
  <si>
    <t>Всего       макс.    200 б.</t>
  </si>
  <si>
    <t>Рубцов Артём Анатольевич</t>
  </si>
  <si>
    <t>Протокол заседания жюри школьного этапа всероссийской олимпиады школьников по ОБЗР Калининский район от   22  октября  2024 года</t>
  </si>
  <si>
    <t>Повестка: утверждение результатов  школьного этапа всероссийской олимпиады по    ОБЗР   2024года, 8 класс</t>
  </si>
  <si>
    <t xml:space="preserve">Решили: утвердить результаты школьного этапа всероссийской олимпиады по   ОБЗР  2024года, 8 класс </t>
  </si>
  <si>
    <t>Повестка: утверждение результатов  школьного этапа всероссийской олимпиады по    ОБЗР   2024года, 9 класс</t>
  </si>
  <si>
    <t>Решили: утвердить результаты школьного этапа всероссийской олимпиады по   ОБЗР  2024года, 9 класс</t>
  </si>
  <si>
    <t>Повестка: утверждение результатов  школьного этапа всероссийской олимпиады по    ОБЗР   2024года, 10 класс</t>
  </si>
  <si>
    <t>Решили: утвердить результаты школьного этапа всероссийской олимпиады по   ОБЗР  2024года, 10 класс</t>
  </si>
  <si>
    <t>ОБЗР</t>
  </si>
  <si>
    <t>Повестка: утверждение результатов  школьного этапа всероссийской олимпиады по    ОБЗР   2024года, 11 класс</t>
  </si>
  <si>
    <t>Решили: утвердить результаты школьного этапа всероссийской олимпиады по   ОБЗР  2024года, 11 класс</t>
  </si>
  <si>
    <t>тестовое задание</t>
  </si>
  <si>
    <t>теоретическое задание</t>
  </si>
  <si>
    <t>практ. Авария</t>
  </si>
  <si>
    <t>практ. Поход</t>
  </si>
  <si>
    <t>практ.  1 помощь</t>
  </si>
  <si>
    <t>практ. Гроза</t>
  </si>
  <si>
    <t>практ. Зона заражения</t>
  </si>
  <si>
    <t>практ. Действия в чрезвычайных ситуациях</t>
  </si>
  <si>
    <t>практ. Ориентировние</t>
  </si>
  <si>
    <t>практ. Стрельба из пневматической винтовки</t>
  </si>
  <si>
    <t>практ. Сборка оружия</t>
  </si>
  <si>
    <t>призер</t>
  </si>
  <si>
    <t>Повестка: утверждение результатов  школьного этапа всероссийской олимпиады по    ОБЗР   2024года, 7 класс</t>
  </si>
  <si>
    <t xml:space="preserve">Решили: утвердить результаты школьного этапа всероссийской олимпиады по   ОБЗР  2024года, 7 класс </t>
  </si>
  <si>
    <t>Всего         макс. 50 б.</t>
  </si>
  <si>
    <t>Повестка: утверждение результатов  школьного этапа всероссийской олимпиады по    ОБЗР   2024года, 5 класс</t>
  </si>
  <si>
    <t xml:space="preserve">Решили: утвердить результаты школьного этапа всероссийской олимпиады по   ОБЗР  2024года, 5 класс </t>
  </si>
  <si>
    <t>Николаева Карина Александровна</t>
  </si>
  <si>
    <t>МБОУ"СОШ №2 имени С.И.Подгайнова г.Калининска Саратовской области"</t>
  </si>
  <si>
    <t>8а</t>
  </si>
  <si>
    <t>Белоглазова Арина Ильинична</t>
  </si>
  <si>
    <t>Морозов Кирилл Геннадьевич</t>
  </si>
  <si>
    <t>Потапов Алексей Валентинович</t>
  </si>
  <si>
    <t>Торопов  Глеб Сергеевич</t>
  </si>
  <si>
    <t>Линиченко  Елизавета Владиславовна</t>
  </si>
  <si>
    <t>Дидык Полина Юрьевна</t>
  </si>
  <si>
    <t>Мишина Ольга Дмитриевна</t>
  </si>
  <si>
    <t>Корешков Роман Кириллович</t>
  </si>
  <si>
    <t>Лыткин Семён Андреевич</t>
  </si>
  <si>
    <t>Мартиросян Эрик Нверович</t>
  </si>
  <si>
    <t>Заболотний Дмиторий Андреевич</t>
  </si>
  <si>
    <t>10 а</t>
  </si>
  <si>
    <t>Киселёв Артём Павлович</t>
  </si>
  <si>
    <t>Ликутин Владимир Евгеньевич</t>
  </si>
  <si>
    <t>Худяков Сергей Анатольевич</t>
  </si>
  <si>
    <t>Айдинов Владислав Сергеевич</t>
  </si>
  <si>
    <t>Рамазанов Егор Андреевич</t>
  </si>
  <si>
    <t>Максимов Максим Александрович</t>
  </si>
  <si>
    <t>Есин Кирилл Андреевич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</si>
</sst>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0">
    <xf numFmtId="0" fontId="0" fillId="0" borderId="0" xfId="0"/>
    <xf numFmtId="0" fontId="5" fillId="0" borderId="0" xfId="0" applyFont="1" applyFill="1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4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6" fontId="9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right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4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9" fillId="5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/>
    <xf numFmtId="0" fontId="15" fillId="0" borderId="0" xfId="0" applyFont="1" applyAlignment="1">
      <alignment horizontal="center" vertical="center" wrapText="1"/>
    </xf>
    <xf numFmtId="0" fontId="8" fillId="4" borderId="1" xfId="0" applyFont="1" applyFill="1" applyBorder="1" applyAlignment="1">
      <alignment wrapText="1"/>
    </xf>
    <xf numFmtId="0" fontId="0" fillId="0" borderId="0" xfId="0" applyBorder="1"/>
    <xf numFmtId="0" fontId="1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10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2" fillId="4" borderId="1" xfId="2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2" fillId="0" borderId="1" xfId="2" applyFont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wrapText="1"/>
    </xf>
    <xf numFmtId="0" fontId="8" fillId="0" borderId="12" xfId="0" applyFont="1" applyBorder="1" applyAlignment="1">
      <alignment horizontal="left" wrapText="1"/>
    </xf>
    <xf numFmtId="0" fontId="2" fillId="4" borderId="12" xfId="2" applyFont="1" applyFill="1" applyBorder="1" applyAlignment="1">
      <alignment horizontal="left" wrapText="1"/>
    </xf>
    <xf numFmtId="0" fontId="2" fillId="0" borderId="12" xfId="2" applyFont="1" applyBorder="1" applyAlignment="1">
      <alignment horizontal="left" wrapText="1"/>
    </xf>
    <xf numFmtId="0" fontId="8" fillId="4" borderId="13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6" fillId="0" borderId="1" xfId="0" applyFont="1" applyFill="1" applyBorder="1" applyAlignment="1">
      <alignment horizontal="left" vertical="top" wrapText="1"/>
    </xf>
    <xf numFmtId="0" fontId="0" fillId="0" borderId="0" xfId="0" applyAlignment="1"/>
    <xf numFmtId="0" fontId="16" fillId="0" borderId="9" xfId="0" applyFont="1" applyFill="1" applyBorder="1" applyAlignment="1">
      <alignment horizontal="left" vertical="top" wrapText="1"/>
    </xf>
    <xf numFmtId="0" fontId="0" fillId="0" borderId="9" xfId="0" applyBorder="1" applyAlignment="1"/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A57" workbookViewId="0">
      <selection activeCell="B73" sqref="B73"/>
    </sheetView>
  </sheetViews>
  <sheetFormatPr defaultRowHeight="14.4" x14ac:dyDescent="0.3"/>
  <cols>
    <col min="1" max="1" width="11.109375" customWidth="1"/>
    <col min="3" max="3" width="18.6640625" customWidth="1"/>
    <col min="4" max="4" width="27.88671875" customWidth="1"/>
    <col min="5" max="5" width="23.6640625" customWidth="1"/>
    <col min="7" max="7" width="10.109375" customWidth="1"/>
    <col min="8" max="8" width="10.6640625" customWidth="1"/>
    <col min="9" max="9" width="11.109375" customWidth="1"/>
    <col min="10" max="10" width="10.109375" customWidth="1"/>
    <col min="11" max="11" width="10.6640625" customWidth="1"/>
    <col min="12" max="12" width="10.5546875" customWidth="1"/>
    <col min="13" max="13" width="10.6640625" customWidth="1"/>
    <col min="17" max="17" width="17.109375" customWidth="1"/>
    <col min="19" max="19" width="22.5546875" customWidth="1"/>
  </cols>
  <sheetData>
    <row r="1" spans="1:19" ht="15.6" x14ac:dyDescent="0.3">
      <c r="A1" s="114" t="s">
        <v>35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ht="18" x14ac:dyDescent="0.35">
      <c r="A2" s="114" t="s">
        <v>15</v>
      </c>
      <c r="B2" s="114"/>
      <c r="C2" s="114"/>
      <c r="D2" s="115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 x14ac:dyDescent="0.35">
      <c r="A3" s="114" t="s">
        <v>16</v>
      </c>
      <c r="B3" s="114"/>
      <c r="C3" s="114"/>
      <c r="D3" s="115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 x14ac:dyDescent="0.3">
      <c r="A4" s="116" t="s">
        <v>64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</row>
    <row r="5" spans="1:19" ht="15.6" x14ac:dyDescent="0.3">
      <c r="A5" s="116" t="s">
        <v>65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</row>
    <row r="6" spans="1:19" ht="15.6" x14ac:dyDescent="0.3">
      <c r="A6" s="113"/>
      <c r="B6" s="113"/>
      <c r="C6" s="113"/>
      <c r="D6" s="113"/>
      <c r="E6" s="113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 x14ac:dyDescent="0.3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 x14ac:dyDescent="0.3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 x14ac:dyDescent="0.3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 x14ac:dyDescent="0.3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 x14ac:dyDescent="0.3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 x14ac:dyDescent="0.3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 x14ac:dyDescent="0.3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 x14ac:dyDescent="0.3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 x14ac:dyDescent="0.3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 x14ac:dyDescent="0.35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 x14ac:dyDescent="0.35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 x14ac:dyDescent="0.35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 x14ac:dyDescent="0.35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 x14ac:dyDescent="0.35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 x14ac:dyDescent="0.35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 x14ac:dyDescent="0.35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 x14ac:dyDescent="0.3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 x14ac:dyDescent="0.3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 x14ac:dyDescent="0.3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 x14ac:dyDescent="0.3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 x14ac:dyDescent="0.3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 x14ac:dyDescent="0.3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 x14ac:dyDescent="0.3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 x14ac:dyDescent="0.3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 x14ac:dyDescent="0.3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 x14ac:dyDescent="0.3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 x14ac:dyDescent="0.3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 x14ac:dyDescent="0.3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 x14ac:dyDescent="0.3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 x14ac:dyDescent="0.3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 x14ac:dyDescent="0.3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 x14ac:dyDescent="0.3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 x14ac:dyDescent="0.3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 x14ac:dyDescent="0.3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 x14ac:dyDescent="0.35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 x14ac:dyDescent="0.35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 x14ac:dyDescent="0.3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 x14ac:dyDescent="0.3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 x14ac:dyDescent="0.3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 x14ac:dyDescent="0.3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 x14ac:dyDescent="0.3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 x14ac:dyDescent="0.3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 x14ac:dyDescent="0.35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 x14ac:dyDescent="0.35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 x14ac:dyDescent="0.35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 x14ac:dyDescent="0.35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 x14ac:dyDescent="0.35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 x14ac:dyDescent="0.35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 x14ac:dyDescent="0.35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 x14ac:dyDescent="0.3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 x14ac:dyDescent="0.3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 x14ac:dyDescent="0.3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 x14ac:dyDescent="0.3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 x14ac:dyDescent="0.3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 x14ac:dyDescent="0.3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 x14ac:dyDescent="0.3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 x14ac:dyDescent="0.3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 x14ac:dyDescent="0.3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 x14ac:dyDescent="0.3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 x14ac:dyDescent="0.3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 x14ac:dyDescent="0.3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 x14ac:dyDescent="0.3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 x14ac:dyDescent="0.3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 x14ac:dyDescent="0.3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 x14ac:dyDescent="0.3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 x14ac:dyDescent="0.3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 x14ac:dyDescent="0.35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C5" sqref="C5"/>
    </sheetView>
  </sheetViews>
  <sheetFormatPr defaultRowHeight="14.4" x14ac:dyDescent="0.3"/>
  <cols>
    <col min="1" max="1" width="10.6640625" customWidth="1"/>
    <col min="2" max="2" width="7.33203125" customWidth="1"/>
    <col min="3" max="3" width="16.88671875" customWidth="1"/>
    <col min="4" max="4" width="22.33203125" customWidth="1"/>
    <col min="13" max="13" width="21.6640625" customWidth="1"/>
  </cols>
  <sheetData>
    <row r="1" spans="1:13" ht="15.6" x14ac:dyDescent="0.3">
      <c r="A1" s="114" t="s">
        <v>159</v>
      </c>
      <c r="B1" s="114"/>
      <c r="C1" s="114"/>
      <c r="D1" s="114"/>
      <c r="E1" s="114"/>
      <c r="F1" s="114"/>
      <c r="G1" s="114"/>
      <c r="H1" s="117"/>
      <c r="I1" s="117"/>
      <c r="J1" s="117"/>
      <c r="K1" s="117"/>
      <c r="L1" s="117"/>
      <c r="M1" s="117"/>
    </row>
    <row r="2" spans="1:13" ht="15.6" x14ac:dyDescent="0.3">
      <c r="A2" s="114" t="s">
        <v>184</v>
      </c>
      <c r="B2" s="114"/>
      <c r="C2" s="114"/>
      <c r="D2" s="114"/>
      <c r="E2" s="114"/>
      <c r="F2" s="114"/>
      <c r="G2" s="114"/>
      <c r="H2" s="117"/>
      <c r="I2" s="117"/>
      <c r="J2" s="117"/>
      <c r="K2" s="117"/>
      <c r="L2" s="117"/>
      <c r="M2" s="117"/>
    </row>
    <row r="3" spans="1:13" ht="15.6" x14ac:dyDescent="0.3">
      <c r="A3" s="118" t="s">
        <v>185</v>
      </c>
      <c r="B3" s="118"/>
      <c r="C3" s="118"/>
      <c r="D3" s="118"/>
      <c r="E3" s="118"/>
      <c r="F3" s="118"/>
      <c r="G3" s="118"/>
      <c r="H3" s="119"/>
      <c r="I3" s="119"/>
      <c r="J3" s="119"/>
      <c r="K3" s="119"/>
      <c r="L3" s="119"/>
      <c r="M3" s="119"/>
    </row>
    <row r="4" spans="1:13" ht="82.8" x14ac:dyDescent="0.3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4" t="s">
        <v>169</v>
      </c>
      <c r="G4" s="84" t="s">
        <v>170</v>
      </c>
      <c r="H4" s="85" t="s">
        <v>183</v>
      </c>
      <c r="I4" s="84" t="s">
        <v>10</v>
      </c>
      <c r="J4" s="84" t="s">
        <v>11</v>
      </c>
      <c r="K4" s="84" t="s">
        <v>150</v>
      </c>
      <c r="L4" s="84" t="s">
        <v>151</v>
      </c>
      <c r="M4" s="84" t="s">
        <v>14</v>
      </c>
    </row>
  </sheetData>
  <mergeCells count="3">
    <mergeCell ref="A1:M1"/>
    <mergeCell ref="A2:M2"/>
    <mergeCell ref="A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C5" sqref="C5"/>
    </sheetView>
  </sheetViews>
  <sheetFormatPr defaultRowHeight="14.4" x14ac:dyDescent="0.3"/>
  <cols>
    <col min="1" max="1" width="10.109375" customWidth="1"/>
    <col min="2" max="2" width="6.6640625" customWidth="1"/>
    <col min="3" max="3" width="20.109375" customWidth="1"/>
    <col min="4" max="4" width="20.88671875" customWidth="1"/>
    <col min="16" max="16" width="24.6640625" customWidth="1"/>
  </cols>
  <sheetData>
    <row r="1" spans="1:16" ht="15.6" x14ac:dyDescent="0.3">
      <c r="A1" s="114" t="s">
        <v>159</v>
      </c>
      <c r="B1" s="114"/>
      <c r="C1" s="114"/>
      <c r="D1" s="114"/>
      <c r="E1" s="114"/>
      <c r="F1" s="114"/>
      <c r="G1" s="114"/>
      <c r="H1" s="114"/>
      <c r="I1" s="114"/>
      <c r="J1" s="114"/>
      <c r="K1" s="117"/>
      <c r="L1" s="117"/>
      <c r="M1" s="117"/>
      <c r="N1" s="117"/>
      <c r="O1" s="117"/>
      <c r="P1" s="117"/>
    </row>
    <row r="2" spans="1:16" ht="15.6" x14ac:dyDescent="0.3">
      <c r="A2" s="114" t="s">
        <v>181</v>
      </c>
      <c r="B2" s="114"/>
      <c r="C2" s="114"/>
      <c r="D2" s="114"/>
      <c r="E2" s="114"/>
      <c r="F2" s="114"/>
      <c r="G2" s="114"/>
      <c r="H2" s="114"/>
      <c r="I2" s="114"/>
      <c r="J2" s="114"/>
      <c r="K2" s="117"/>
      <c r="L2" s="117"/>
      <c r="M2" s="117"/>
      <c r="N2" s="117"/>
      <c r="O2" s="117"/>
      <c r="P2" s="117"/>
    </row>
    <row r="3" spans="1:16" ht="15.6" x14ac:dyDescent="0.3">
      <c r="A3" s="118" t="s">
        <v>182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  <c r="L3" s="119"/>
      <c r="M3" s="119"/>
      <c r="N3" s="119"/>
      <c r="O3" s="119"/>
      <c r="P3" s="119"/>
    </row>
    <row r="4" spans="1:16" ht="80.25" customHeight="1" x14ac:dyDescent="0.3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4" t="s">
        <v>169</v>
      </c>
      <c r="G4" s="84" t="s">
        <v>170</v>
      </c>
      <c r="H4" s="84" t="s">
        <v>171</v>
      </c>
      <c r="I4" s="85" t="s">
        <v>172</v>
      </c>
      <c r="J4" s="85" t="s">
        <v>173</v>
      </c>
      <c r="K4" s="85" t="s">
        <v>155</v>
      </c>
      <c r="L4" s="84" t="s">
        <v>10</v>
      </c>
      <c r="M4" s="84" t="s">
        <v>11</v>
      </c>
      <c r="N4" s="84" t="s">
        <v>150</v>
      </c>
      <c r="O4" s="84" t="s">
        <v>151</v>
      </c>
      <c r="P4" s="84" t="s">
        <v>14</v>
      </c>
    </row>
  </sheetData>
  <mergeCells count="3">
    <mergeCell ref="A1:P1"/>
    <mergeCell ref="A2:P2"/>
    <mergeCell ref="A3:P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zoomScale="90" zoomScaleNormal="90" workbookViewId="0">
      <selection activeCell="P8" sqref="P8:P11"/>
    </sheetView>
  </sheetViews>
  <sheetFormatPr defaultRowHeight="14.4" x14ac:dyDescent="0.3"/>
  <cols>
    <col min="1" max="1" width="9.6640625" customWidth="1"/>
    <col min="2" max="2" width="7.109375" customWidth="1"/>
    <col min="3" max="3" width="25.33203125" customWidth="1"/>
    <col min="4" max="4" width="29.33203125" customWidth="1"/>
    <col min="5" max="5" width="7.33203125" customWidth="1"/>
    <col min="6" max="6" width="9.109375" customWidth="1"/>
    <col min="7" max="8" width="9.5546875" customWidth="1"/>
    <col min="9" max="9" width="8.109375" customWidth="1"/>
    <col min="10" max="10" width="10.44140625" customWidth="1"/>
    <col min="11" max="11" width="7.6640625" customWidth="1"/>
    <col min="12" max="12" width="8.109375" customWidth="1"/>
    <col min="13" max="13" width="6.88671875" customWidth="1"/>
    <col min="14" max="14" width="12.5546875" customWidth="1"/>
    <col min="15" max="15" width="7.6640625" customWidth="1"/>
    <col min="16" max="16" width="31.5546875" customWidth="1"/>
  </cols>
  <sheetData>
    <row r="1" spans="1:16" ht="15.6" x14ac:dyDescent="0.3">
      <c r="A1" s="114" t="s">
        <v>159</v>
      </c>
      <c r="B1" s="114"/>
      <c r="C1" s="114"/>
      <c r="D1" s="114"/>
      <c r="E1" s="114"/>
      <c r="F1" s="114"/>
      <c r="G1" s="114"/>
      <c r="H1" s="114"/>
      <c r="I1" s="114"/>
      <c r="J1" s="114"/>
      <c r="K1" s="117"/>
      <c r="L1" s="117"/>
      <c r="M1" s="117"/>
      <c r="N1" s="117"/>
      <c r="O1" s="117"/>
      <c r="P1" s="117"/>
    </row>
    <row r="2" spans="1:16" ht="15.6" x14ac:dyDescent="0.3">
      <c r="A2" s="114" t="s">
        <v>160</v>
      </c>
      <c r="B2" s="114"/>
      <c r="C2" s="114"/>
      <c r="D2" s="114"/>
      <c r="E2" s="114"/>
      <c r="F2" s="114"/>
      <c r="G2" s="114"/>
      <c r="H2" s="114"/>
      <c r="I2" s="114"/>
      <c r="J2" s="114"/>
      <c r="K2" s="117"/>
      <c r="L2" s="117"/>
      <c r="M2" s="117"/>
      <c r="N2" s="117"/>
      <c r="O2" s="117"/>
      <c r="P2" s="117"/>
    </row>
    <row r="3" spans="1:16" ht="15.6" x14ac:dyDescent="0.3">
      <c r="A3" s="118" t="s">
        <v>161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  <c r="L3" s="119"/>
      <c r="M3" s="119"/>
      <c r="N3" s="119"/>
      <c r="O3" s="119"/>
      <c r="P3" s="119"/>
    </row>
    <row r="4" spans="1:16" s="87" customFormat="1" ht="69" customHeight="1" x14ac:dyDescent="0.3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4" t="s">
        <v>169</v>
      </c>
      <c r="G4" s="84" t="s">
        <v>170</v>
      </c>
      <c r="H4" s="84" t="s">
        <v>171</v>
      </c>
      <c r="I4" s="85" t="s">
        <v>172</v>
      </c>
      <c r="J4" s="85" t="s">
        <v>173</v>
      </c>
      <c r="K4" s="85" t="s">
        <v>155</v>
      </c>
      <c r="L4" s="84" t="s">
        <v>10</v>
      </c>
      <c r="M4" s="84" t="s">
        <v>11</v>
      </c>
      <c r="N4" s="84" t="s">
        <v>150</v>
      </c>
      <c r="O4" s="84" t="s">
        <v>151</v>
      </c>
      <c r="P4" s="84" t="s">
        <v>14</v>
      </c>
    </row>
    <row r="5" spans="1:16" ht="84" customHeight="1" x14ac:dyDescent="0.3">
      <c r="A5" s="92" t="s">
        <v>166</v>
      </c>
      <c r="B5" s="92">
        <v>1</v>
      </c>
      <c r="C5" s="92" t="s">
        <v>189</v>
      </c>
      <c r="D5" s="99" t="s">
        <v>187</v>
      </c>
      <c r="E5" s="102" t="s">
        <v>188</v>
      </c>
      <c r="F5" s="92">
        <v>24</v>
      </c>
      <c r="G5" s="92">
        <v>34</v>
      </c>
      <c r="H5" s="92">
        <v>40</v>
      </c>
      <c r="I5" s="92">
        <v>30</v>
      </c>
      <c r="J5" s="92">
        <v>30</v>
      </c>
      <c r="K5" s="100">
        <f t="shared" ref="K5:K8" si="0">SUM(F5:J5)</f>
        <v>158</v>
      </c>
      <c r="L5" s="92"/>
      <c r="M5" s="100">
        <v>158</v>
      </c>
      <c r="N5" s="92" t="s">
        <v>144</v>
      </c>
      <c r="O5" s="101">
        <v>1</v>
      </c>
      <c r="P5" s="92" t="s">
        <v>191</v>
      </c>
    </row>
    <row r="6" spans="1:16" ht="81.75" customHeight="1" x14ac:dyDescent="0.3">
      <c r="A6" s="92" t="s">
        <v>166</v>
      </c>
      <c r="B6" s="92">
        <v>2</v>
      </c>
      <c r="C6" s="92" t="s">
        <v>186</v>
      </c>
      <c r="D6" s="99" t="s">
        <v>187</v>
      </c>
      <c r="E6" s="102" t="s">
        <v>188</v>
      </c>
      <c r="F6" s="102">
        <v>26</v>
      </c>
      <c r="G6" s="102">
        <v>34</v>
      </c>
      <c r="H6" s="102">
        <v>40</v>
      </c>
      <c r="I6" s="51">
        <v>0</v>
      </c>
      <c r="J6" s="51">
        <v>25</v>
      </c>
      <c r="K6" s="100">
        <f t="shared" si="0"/>
        <v>125</v>
      </c>
      <c r="L6" s="92"/>
      <c r="M6" s="92">
        <v>125</v>
      </c>
      <c r="N6" s="92" t="s">
        <v>146</v>
      </c>
      <c r="O6" s="92">
        <v>2</v>
      </c>
      <c r="P6" s="92" t="s">
        <v>191</v>
      </c>
    </row>
    <row r="7" spans="1:16" ht="70.5" customHeight="1" x14ac:dyDescent="0.3">
      <c r="A7" s="92" t="s">
        <v>166</v>
      </c>
      <c r="B7" s="92">
        <v>8</v>
      </c>
      <c r="C7" s="92" t="s">
        <v>190</v>
      </c>
      <c r="D7" s="99" t="s">
        <v>187</v>
      </c>
      <c r="E7" s="102" t="s">
        <v>188</v>
      </c>
      <c r="F7" s="92">
        <v>12</v>
      </c>
      <c r="G7" s="92">
        <v>12</v>
      </c>
      <c r="H7" s="92">
        <v>0</v>
      </c>
      <c r="I7" s="92">
        <v>0</v>
      </c>
      <c r="J7" s="92">
        <v>25</v>
      </c>
      <c r="K7" s="100">
        <f t="shared" si="0"/>
        <v>49</v>
      </c>
      <c r="L7" s="92"/>
      <c r="M7" s="100">
        <v>49</v>
      </c>
      <c r="N7" s="102" t="s">
        <v>145</v>
      </c>
      <c r="O7" s="101">
        <v>7</v>
      </c>
      <c r="P7" s="92" t="s">
        <v>191</v>
      </c>
    </row>
    <row r="8" spans="1:16" ht="49.5" customHeight="1" x14ac:dyDescent="0.3">
      <c r="A8" s="92" t="s">
        <v>166</v>
      </c>
      <c r="B8" s="92"/>
      <c r="C8" s="109"/>
      <c r="D8" s="109"/>
      <c r="E8" s="109"/>
      <c r="F8" s="109"/>
      <c r="G8" s="109"/>
      <c r="H8" s="109"/>
      <c r="I8" s="109"/>
      <c r="J8" s="109"/>
      <c r="K8" s="110">
        <f t="shared" si="0"/>
        <v>0</v>
      </c>
      <c r="L8" s="109"/>
      <c r="M8" s="110"/>
      <c r="N8" s="111"/>
      <c r="O8" s="110"/>
      <c r="P8" s="109"/>
    </row>
    <row r="11" spans="1:16" x14ac:dyDescent="0.3">
      <c r="A11" s="117"/>
      <c r="B11" s="117"/>
      <c r="C11" s="117"/>
      <c r="D11" s="117"/>
    </row>
    <row r="13" spans="1:16" x14ac:dyDescent="0.3">
      <c r="A13" s="117"/>
      <c r="B13" s="117"/>
      <c r="C13" s="117"/>
      <c r="D13" s="117"/>
    </row>
  </sheetData>
  <sortState ref="A5:P17">
    <sortCondition descending="1" ref="K5"/>
  </sortState>
  <mergeCells count="5">
    <mergeCell ref="A1:P1"/>
    <mergeCell ref="A2:P2"/>
    <mergeCell ref="A3:P3"/>
    <mergeCell ref="A11:D11"/>
    <mergeCell ref="A13:D13"/>
  </mergeCells>
  <pageMargins left="0.7" right="0.7" top="0.75" bottom="0.75" header="0.3" footer="0.3"/>
  <pageSetup paperSize="9" orientation="portrait" r:id="rId1"/>
  <ignoredErrors>
    <ignoredError sqref="K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opLeftCell="A7" zoomScale="80" zoomScaleNormal="80" workbookViewId="0">
      <selection activeCell="Q8" sqref="Q8"/>
    </sheetView>
  </sheetViews>
  <sheetFormatPr defaultRowHeight="14.4" x14ac:dyDescent="0.3"/>
  <cols>
    <col min="1" max="1" width="11.33203125" customWidth="1"/>
    <col min="2" max="2" width="7.33203125" customWidth="1"/>
    <col min="3" max="3" width="34.109375" customWidth="1"/>
    <col min="4" max="4" width="27.6640625" customWidth="1"/>
    <col min="5" max="5" width="8.5546875" customWidth="1"/>
    <col min="6" max="6" width="11.44140625" customWidth="1"/>
    <col min="7" max="7" width="11.109375" customWidth="1"/>
    <col min="8" max="8" width="10.109375" customWidth="1"/>
    <col min="9" max="9" width="8.88671875" customWidth="1"/>
    <col min="10" max="10" width="8.5546875" customWidth="1"/>
    <col min="11" max="11" width="10.88671875" customWidth="1"/>
    <col min="12" max="12" width="11" customWidth="1"/>
    <col min="13" max="13" width="9.44140625" customWidth="1"/>
    <col min="14" max="14" width="8.5546875" customWidth="1"/>
    <col min="15" max="15" width="12.33203125" customWidth="1"/>
    <col min="16" max="16" width="7.88671875" customWidth="1"/>
    <col min="17" max="17" width="40.109375" customWidth="1"/>
  </cols>
  <sheetData>
    <row r="1" spans="1:18" ht="15.6" x14ac:dyDescent="0.3">
      <c r="A1" s="114" t="s">
        <v>159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8" ht="15.6" x14ac:dyDescent="0.3">
      <c r="A2" s="114" t="s">
        <v>162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8" ht="15.6" x14ac:dyDescent="0.3">
      <c r="A3" s="114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</row>
    <row r="4" spans="1:18" ht="68.25" customHeight="1" x14ac:dyDescent="0.3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4" t="s">
        <v>142</v>
      </c>
      <c r="G4" s="84" t="s">
        <v>143</v>
      </c>
      <c r="H4" s="84" t="s">
        <v>153</v>
      </c>
      <c r="I4" s="85" t="s">
        <v>154</v>
      </c>
      <c r="J4" s="85" t="s">
        <v>174</v>
      </c>
      <c r="K4" s="85" t="s">
        <v>175</v>
      </c>
      <c r="L4" s="85" t="s">
        <v>155</v>
      </c>
      <c r="M4" s="84" t="s">
        <v>10</v>
      </c>
      <c r="N4" s="84" t="s">
        <v>11</v>
      </c>
      <c r="O4" s="84" t="s">
        <v>150</v>
      </c>
      <c r="P4" s="84" t="s">
        <v>151</v>
      </c>
      <c r="Q4" s="84" t="s">
        <v>14</v>
      </c>
    </row>
    <row r="5" spans="1:18" ht="71.25" customHeight="1" x14ac:dyDescent="0.3">
      <c r="A5" s="26" t="s">
        <v>166</v>
      </c>
      <c r="B5" s="94">
        <v>2</v>
      </c>
      <c r="C5" s="26" t="s">
        <v>193</v>
      </c>
      <c r="D5" s="104" t="s">
        <v>187</v>
      </c>
      <c r="E5" s="51" t="s">
        <v>148</v>
      </c>
      <c r="F5" s="89">
        <v>27</v>
      </c>
      <c r="G5" s="89">
        <v>15</v>
      </c>
      <c r="H5" s="89">
        <v>20</v>
      </c>
      <c r="I5" s="89">
        <v>20</v>
      </c>
      <c r="J5" s="89">
        <v>18</v>
      </c>
      <c r="K5" s="89">
        <v>18</v>
      </c>
      <c r="L5" s="96">
        <f t="shared" ref="L5:L12" si="0">SUM(F5:K5)</f>
        <v>118</v>
      </c>
      <c r="M5" s="108"/>
      <c r="N5" s="96">
        <v>118</v>
      </c>
      <c r="O5" s="89" t="s">
        <v>146</v>
      </c>
      <c r="P5" s="95">
        <v>2</v>
      </c>
      <c r="Q5" s="26" t="s">
        <v>191</v>
      </c>
    </row>
    <row r="6" spans="1:18" ht="62.4" x14ac:dyDescent="0.3">
      <c r="A6" s="26" t="s">
        <v>166</v>
      </c>
      <c r="B6" s="94">
        <v>12</v>
      </c>
      <c r="C6" s="26" t="s">
        <v>195</v>
      </c>
      <c r="D6" s="104" t="s">
        <v>187</v>
      </c>
      <c r="E6" s="93" t="s">
        <v>148</v>
      </c>
      <c r="F6" s="95">
        <v>35</v>
      </c>
      <c r="G6" s="95">
        <v>20</v>
      </c>
      <c r="H6" s="95">
        <v>5</v>
      </c>
      <c r="I6" s="26">
        <v>25</v>
      </c>
      <c r="J6" s="95">
        <v>5</v>
      </c>
      <c r="K6" s="95">
        <v>5</v>
      </c>
      <c r="L6" s="96">
        <f t="shared" si="0"/>
        <v>95</v>
      </c>
      <c r="M6" s="108"/>
      <c r="N6" s="96">
        <v>95</v>
      </c>
      <c r="O6" s="26" t="s">
        <v>145</v>
      </c>
      <c r="P6" s="95">
        <v>10</v>
      </c>
      <c r="Q6" s="26" t="s">
        <v>191</v>
      </c>
      <c r="R6" s="112"/>
    </row>
    <row r="7" spans="1:18" ht="62.4" x14ac:dyDescent="0.3">
      <c r="A7" s="26" t="s">
        <v>166</v>
      </c>
      <c r="B7" s="108">
        <v>13</v>
      </c>
      <c r="C7" s="26" t="s">
        <v>198</v>
      </c>
      <c r="D7" s="104" t="s">
        <v>187</v>
      </c>
      <c r="E7" s="92" t="s">
        <v>147</v>
      </c>
      <c r="F7" s="26">
        <v>19</v>
      </c>
      <c r="G7" s="26">
        <v>6</v>
      </c>
      <c r="H7" s="26">
        <v>15</v>
      </c>
      <c r="I7" s="26">
        <v>15</v>
      </c>
      <c r="J7" s="26">
        <v>20</v>
      </c>
      <c r="K7" s="26">
        <v>20</v>
      </c>
      <c r="L7" s="96">
        <f t="shared" si="0"/>
        <v>95</v>
      </c>
      <c r="M7" s="26"/>
      <c r="N7" s="26">
        <v>95</v>
      </c>
      <c r="O7" s="26" t="s">
        <v>145</v>
      </c>
      <c r="P7" s="108">
        <v>10</v>
      </c>
      <c r="Q7" s="26" t="s">
        <v>191</v>
      </c>
    </row>
    <row r="8" spans="1:18" ht="62.4" x14ac:dyDescent="0.3">
      <c r="A8" s="26" t="s">
        <v>166</v>
      </c>
      <c r="B8" s="94">
        <v>16</v>
      </c>
      <c r="C8" s="26" t="s">
        <v>196</v>
      </c>
      <c r="D8" s="104" t="s">
        <v>187</v>
      </c>
      <c r="E8" s="93" t="s">
        <v>149</v>
      </c>
      <c r="F8" s="95">
        <v>21</v>
      </c>
      <c r="G8" s="95">
        <v>16</v>
      </c>
      <c r="H8" s="95">
        <v>10</v>
      </c>
      <c r="I8" s="95">
        <v>10</v>
      </c>
      <c r="J8" s="95">
        <v>15</v>
      </c>
      <c r="K8" s="95">
        <v>15</v>
      </c>
      <c r="L8" s="96">
        <f t="shared" si="0"/>
        <v>87</v>
      </c>
      <c r="M8" s="108"/>
      <c r="N8" s="96">
        <v>87</v>
      </c>
      <c r="O8" s="26" t="s">
        <v>145</v>
      </c>
      <c r="P8" s="95">
        <v>13</v>
      </c>
      <c r="Q8" s="26" t="s">
        <v>191</v>
      </c>
    </row>
    <row r="9" spans="1:18" ht="62.4" x14ac:dyDescent="0.3">
      <c r="A9" s="26" t="s">
        <v>166</v>
      </c>
      <c r="B9" s="94">
        <v>18</v>
      </c>
      <c r="C9" s="26" t="s">
        <v>192</v>
      </c>
      <c r="D9" s="104" t="s">
        <v>187</v>
      </c>
      <c r="E9" s="93" t="s">
        <v>148</v>
      </c>
      <c r="F9" s="95">
        <v>25</v>
      </c>
      <c r="G9" s="95">
        <v>14</v>
      </c>
      <c r="H9" s="95">
        <v>10</v>
      </c>
      <c r="I9" s="95">
        <v>10</v>
      </c>
      <c r="J9" s="95">
        <v>15</v>
      </c>
      <c r="K9" s="95">
        <v>10</v>
      </c>
      <c r="L9" s="96">
        <f t="shared" si="0"/>
        <v>84</v>
      </c>
      <c r="M9" s="108"/>
      <c r="N9" s="96">
        <v>84</v>
      </c>
      <c r="O9" s="26" t="s">
        <v>145</v>
      </c>
      <c r="P9" s="95">
        <v>15</v>
      </c>
      <c r="Q9" s="26" t="s">
        <v>191</v>
      </c>
    </row>
    <row r="10" spans="1:18" ht="62.4" x14ac:dyDescent="0.3">
      <c r="A10" s="26" t="s">
        <v>166</v>
      </c>
      <c r="B10" s="108">
        <v>19</v>
      </c>
      <c r="C10" s="26" t="s">
        <v>197</v>
      </c>
      <c r="D10" s="104" t="s">
        <v>187</v>
      </c>
      <c r="E10" s="51" t="s">
        <v>149</v>
      </c>
      <c r="F10" s="89">
        <v>26</v>
      </c>
      <c r="G10" s="89">
        <v>20</v>
      </c>
      <c r="H10" s="89">
        <v>5</v>
      </c>
      <c r="I10" s="89">
        <v>10</v>
      </c>
      <c r="J10" s="89">
        <v>5</v>
      </c>
      <c r="K10" s="89">
        <v>15</v>
      </c>
      <c r="L10" s="96">
        <f t="shared" si="0"/>
        <v>81</v>
      </c>
      <c r="M10" s="108"/>
      <c r="N10" s="96">
        <v>81</v>
      </c>
      <c r="O10" s="26" t="s">
        <v>145</v>
      </c>
      <c r="P10" s="95">
        <v>16</v>
      </c>
      <c r="Q10" s="26" t="s">
        <v>191</v>
      </c>
    </row>
    <row r="11" spans="1:18" ht="62.4" x14ac:dyDescent="0.3">
      <c r="A11" s="26" t="s">
        <v>166</v>
      </c>
      <c r="B11" s="94">
        <v>20</v>
      </c>
      <c r="C11" s="26" t="s">
        <v>194</v>
      </c>
      <c r="D11" s="104" t="s">
        <v>187</v>
      </c>
      <c r="E11" s="92" t="s">
        <v>148</v>
      </c>
      <c r="F11" s="26">
        <v>39</v>
      </c>
      <c r="G11" s="26">
        <v>24</v>
      </c>
      <c r="H11" s="26">
        <v>5</v>
      </c>
      <c r="I11" s="26">
        <v>0</v>
      </c>
      <c r="J11" s="26">
        <v>5</v>
      </c>
      <c r="K11" s="26">
        <v>0</v>
      </c>
      <c r="L11" s="96">
        <f t="shared" si="0"/>
        <v>73</v>
      </c>
      <c r="M11" s="108"/>
      <c r="N11" s="96">
        <v>73</v>
      </c>
      <c r="O11" s="26" t="s">
        <v>145</v>
      </c>
      <c r="P11" s="95">
        <v>17</v>
      </c>
      <c r="Q11" s="26" t="s">
        <v>191</v>
      </c>
    </row>
    <row r="12" spans="1:18" ht="62.4" x14ac:dyDescent="0.3">
      <c r="A12" s="26" t="s">
        <v>166</v>
      </c>
      <c r="B12" s="108">
        <v>21</v>
      </c>
      <c r="C12" s="105" t="s">
        <v>199</v>
      </c>
      <c r="D12" s="104" t="s">
        <v>187</v>
      </c>
      <c r="E12" s="92" t="s">
        <v>148</v>
      </c>
      <c r="F12" s="26">
        <v>30</v>
      </c>
      <c r="G12" s="26">
        <v>10</v>
      </c>
      <c r="H12" s="26">
        <v>5</v>
      </c>
      <c r="I12" s="26">
        <v>5</v>
      </c>
      <c r="J12" s="26">
        <v>5</v>
      </c>
      <c r="K12" s="26">
        <v>10</v>
      </c>
      <c r="L12" s="96">
        <f t="shared" si="0"/>
        <v>65</v>
      </c>
      <c r="M12" s="26"/>
      <c r="N12" s="96">
        <v>65</v>
      </c>
      <c r="O12" s="26" t="s">
        <v>145</v>
      </c>
      <c r="P12" s="26">
        <v>18</v>
      </c>
      <c r="Q12" s="26" t="s">
        <v>191</v>
      </c>
    </row>
    <row r="15" spans="1:18" x14ac:dyDescent="0.3">
      <c r="A15" s="117"/>
      <c r="B15" s="117"/>
      <c r="C15" s="117"/>
      <c r="D15" s="117"/>
    </row>
    <row r="17" spans="1:4" x14ac:dyDescent="0.3">
      <c r="A17" s="117"/>
      <c r="B17" s="117"/>
      <c r="C17" s="117"/>
      <c r="D17" s="117"/>
    </row>
  </sheetData>
  <sortState ref="A5:Q27">
    <sortCondition descending="1" ref="L5"/>
  </sortState>
  <mergeCells count="5">
    <mergeCell ref="A1:K1"/>
    <mergeCell ref="A2:K2"/>
    <mergeCell ref="A3:K3"/>
    <mergeCell ref="A15:D15"/>
    <mergeCell ref="A17:D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zoomScale="90" zoomScaleNormal="90" workbookViewId="0">
      <selection activeCell="C8" sqref="C8:C9"/>
    </sheetView>
  </sheetViews>
  <sheetFormatPr defaultRowHeight="14.4" x14ac:dyDescent="0.3"/>
  <cols>
    <col min="1" max="1" width="10.88671875" customWidth="1"/>
    <col min="2" max="2" width="6.6640625" customWidth="1"/>
    <col min="3" max="3" width="25" customWidth="1"/>
    <col min="4" max="4" width="23.5546875" customWidth="1"/>
    <col min="5" max="7" width="11.33203125" customWidth="1"/>
    <col min="8" max="8" width="10.5546875" customWidth="1"/>
    <col min="9" max="9" width="12.5546875" customWidth="1"/>
    <col min="10" max="11" width="11.33203125" customWidth="1"/>
    <col min="12" max="12" width="12.6640625" customWidth="1"/>
    <col min="13" max="13" width="9.109375" customWidth="1"/>
    <col min="14" max="14" width="8.44140625" customWidth="1"/>
    <col min="15" max="15" width="10.109375" customWidth="1"/>
    <col min="16" max="16" width="13.5546875" customWidth="1"/>
    <col min="17" max="17" width="7.6640625" customWidth="1"/>
    <col min="18" max="18" width="30.88671875" customWidth="1"/>
  </cols>
  <sheetData>
    <row r="1" spans="1:18" ht="15.75" customHeight="1" x14ac:dyDescent="0.3">
      <c r="A1" s="114" t="s">
        <v>159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8" ht="15.75" customHeight="1" x14ac:dyDescent="0.3">
      <c r="A2" s="114" t="s">
        <v>164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8" ht="15.75" customHeight="1" x14ac:dyDescent="0.3">
      <c r="A3" s="118" t="s">
        <v>165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18" ht="82.8" x14ac:dyDescent="0.3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4" t="s">
        <v>170</v>
      </c>
      <c r="G4" s="84" t="s">
        <v>169</v>
      </c>
      <c r="H4" s="84" t="s">
        <v>176</v>
      </c>
      <c r="I4" s="85" t="s">
        <v>177</v>
      </c>
      <c r="J4" s="85" t="s">
        <v>153</v>
      </c>
      <c r="K4" s="85" t="s">
        <v>178</v>
      </c>
      <c r="L4" s="85" t="s">
        <v>179</v>
      </c>
      <c r="M4" s="85" t="s">
        <v>156</v>
      </c>
      <c r="N4" s="84" t="s">
        <v>10</v>
      </c>
      <c r="O4" s="84" t="s">
        <v>11</v>
      </c>
      <c r="P4" s="84" t="s">
        <v>150</v>
      </c>
      <c r="Q4" s="84" t="s">
        <v>151</v>
      </c>
      <c r="R4" s="84" t="s">
        <v>14</v>
      </c>
    </row>
    <row r="5" spans="1:18" ht="69.75" customHeight="1" x14ac:dyDescent="0.3">
      <c r="A5" s="92" t="s">
        <v>166</v>
      </c>
      <c r="B5" s="92">
        <v>1</v>
      </c>
      <c r="C5" s="92" t="s">
        <v>158</v>
      </c>
      <c r="D5" s="99" t="s">
        <v>187</v>
      </c>
      <c r="E5" s="93" t="s">
        <v>200</v>
      </c>
      <c r="F5" s="93">
        <v>34</v>
      </c>
      <c r="G5" s="93">
        <v>34</v>
      </c>
      <c r="H5" s="93">
        <v>15</v>
      </c>
      <c r="I5" s="93">
        <v>10</v>
      </c>
      <c r="J5" s="93">
        <v>20</v>
      </c>
      <c r="K5" s="93">
        <v>15</v>
      </c>
      <c r="L5" s="93">
        <v>20</v>
      </c>
      <c r="M5" s="107">
        <f t="shared" ref="M5:M7" si="0">SUM(F5:L5)</f>
        <v>148</v>
      </c>
      <c r="N5" s="92"/>
      <c r="O5" s="107">
        <v>148</v>
      </c>
      <c r="P5" s="92" t="s">
        <v>144</v>
      </c>
      <c r="Q5" s="106">
        <v>1</v>
      </c>
      <c r="R5" s="92" t="s">
        <v>203</v>
      </c>
    </row>
    <row r="6" spans="1:18" ht="66.75" customHeight="1" x14ac:dyDescent="0.3">
      <c r="A6" s="92" t="s">
        <v>166</v>
      </c>
      <c r="B6" s="92">
        <v>2</v>
      </c>
      <c r="C6" s="92" t="s">
        <v>202</v>
      </c>
      <c r="D6" s="99" t="s">
        <v>187</v>
      </c>
      <c r="E6" s="97" t="s">
        <v>200</v>
      </c>
      <c r="F6" s="97">
        <v>36</v>
      </c>
      <c r="G6" s="97">
        <v>34</v>
      </c>
      <c r="H6" s="97">
        <v>10</v>
      </c>
      <c r="I6" s="97">
        <v>15</v>
      </c>
      <c r="J6" s="97">
        <v>15</v>
      </c>
      <c r="K6" s="97">
        <v>10</v>
      </c>
      <c r="L6" s="97">
        <v>15</v>
      </c>
      <c r="M6" s="107">
        <f t="shared" si="0"/>
        <v>135</v>
      </c>
      <c r="N6" s="92"/>
      <c r="O6" s="107">
        <v>135</v>
      </c>
      <c r="P6" s="92" t="s">
        <v>146</v>
      </c>
      <c r="Q6" s="106">
        <v>2</v>
      </c>
      <c r="R6" s="92" t="s">
        <v>203</v>
      </c>
    </row>
    <row r="7" spans="1:18" ht="65.25" customHeight="1" x14ac:dyDescent="0.3">
      <c r="A7" s="92" t="s">
        <v>166</v>
      </c>
      <c r="B7" s="92">
        <v>3</v>
      </c>
      <c r="C7" s="92" t="s">
        <v>201</v>
      </c>
      <c r="D7" s="99" t="s">
        <v>187</v>
      </c>
      <c r="E7" s="93" t="s">
        <v>200</v>
      </c>
      <c r="F7" s="93">
        <v>10</v>
      </c>
      <c r="G7" s="93">
        <v>26</v>
      </c>
      <c r="H7" s="93">
        <v>10</v>
      </c>
      <c r="I7" s="93">
        <v>10</v>
      </c>
      <c r="J7" s="93">
        <v>15</v>
      </c>
      <c r="K7" s="93">
        <v>15</v>
      </c>
      <c r="L7" s="93">
        <v>15</v>
      </c>
      <c r="M7" s="107">
        <f t="shared" si="0"/>
        <v>101</v>
      </c>
      <c r="N7" s="92"/>
      <c r="O7" s="107">
        <v>101</v>
      </c>
      <c r="P7" s="92" t="s">
        <v>146</v>
      </c>
      <c r="Q7" s="106">
        <v>3</v>
      </c>
      <c r="R7" s="92" t="s">
        <v>203</v>
      </c>
    </row>
  </sheetData>
  <sortState ref="A22:R31">
    <sortCondition descending="1" ref="M22"/>
  </sortState>
  <mergeCells count="3">
    <mergeCell ref="A1:Q1"/>
    <mergeCell ref="A2:Q2"/>
    <mergeCell ref="A3:Q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1"/>
  <sheetViews>
    <sheetView tabSelected="1" zoomScale="80" zoomScaleNormal="80" workbookViewId="0">
      <selection activeCell="A13" sqref="A13:D13"/>
    </sheetView>
  </sheetViews>
  <sheetFormatPr defaultRowHeight="14.4" x14ac:dyDescent="0.3"/>
  <cols>
    <col min="1" max="1" width="12.33203125" customWidth="1"/>
    <col min="2" max="2" width="6.5546875" customWidth="1"/>
    <col min="3" max="3" width="32.88671875" customWidth="1"/>
    <col min="4" max="4" width="28.5546875" customWidth="1"/>
    <col min="5" max="5" width="8" customWidth="1"/>
    <col min="6" max="6" width="10.88671875" customWidth="1"/>
    <col min="7" max="7" width="11.33203125" customWidth="1"/>
    <col min="8" max="8" width="11.6640625" customWidth="1"/>
    <col min="9" max="9" width="11.109375" customWidth="1"/>
    <col min="10" max="11" width="12.44140625" customWidth="1"/>
    <col min="12" max="12" width="12.88671875" customWidth="1"/>
    <col min="13" max="13" width="9.33203125" customWidth="1"/>
    <col min="14" max="14" width="7.88671875" customWidth="1"/>
    <col min="15" max="15" width="7.44140625" customWidth="1"/>
    <col min="16" max="16" width="15" customWidth="1"/>
    <col min="17" max="17" width="7.44140625" customWidth="1"/>
    <col min="18" max="18" width="40.6640625" customWidth="1"/>
  </cols>
  <sheetData>
    <row r="1" spans="1:63" ht="15.6" x14ac:dyDescent="0.3">
      <c r="A1" s="114" t="s">
        <v>159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63" ht="15.6" x14ac:dyDescent="0.3">
      <c r="A2" s="114" t="s">
        <v>167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90"/>
      <c r="S2" s="90"/>
    </row>
    <row r="3" spans="1:63" ht="15.6" x14ac:dyDescent="0.3">
      <c r="A3" s="114" t="s">
        <v>168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90"/>
      <c r="S3" s="90"/>
    </row>
    <row r="4" spans="1:63" s="88" customFormat="1" ht="77.25" customHeight="1" x14ac:dyDescent="0.3">
      <c r="A4" s="7" t="s">
        <v>0</v>
      </c>
      <c r="B4" s="7" t="s">
        <v>1</v>
      </c>
      <c r="C4" s="7" t="s">
        <v>2</v>
      </c>
      <c r="D4" s="7" t="s">
        <v>141</v>
      </c>
      <c r="E4" s="7" t="s">
        <v>4</v>
      </c>
      <c r="F4" s="84" t="s">
        <v>170</v>
      </c>
      <c r="G4" s="84" t="s">
        <v>169</v>
      </c>
      <c r="H4" s="84" t="s">
        <v>176</v>
      </c>
      <c r="I4" s="85" t="s">
        <v>177</v>
      </c>
      <c r="J4" s="85" t="s">
        <v>153</v>
      </c>
      <c r="K4" s="85" t="s">
        <v>178</v>
      </c>
      <c r="L4" s="85" t="s">
        <v>179</v>
      </c>
      <c r="M4" s="98" t="s">
        <v>157</v>
      </c>
      <c r="N4" s="7" t="s">
        <v>10</v>
      </c>
      <c r="O4" s="7" t="s">
        <v>11</v>
      </c>
      <c r="P4" s="7" t="s">
        <v>150</v>
      </c>
      <c r="Q4" s="7" t="s">
        <v>152</v>
      </c>
      <c r="R4" s="84" t="s">
        <v>14</v>
      </c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</row>
    <row r="5" spans="1:63" s="86" customFormat="1" ht="68.25" customHeight="1" x14ac:dyDescent="0.3">
      <c r="A5" s="89" t="s">
        <v>166</v>
      </c>
      <c r="B5" s="103">
        <v>1</v>
      </c>
      <c r="C5" s="26" t="s">
        <v>206</v>
      </c>
      <c r="D5" s="104" t="s">
        <v>187</v>
      </c>
      <c r="E5" s="26">
        <v>11</v>
      </c>
      <c r="F5" s="94">
        <v>35</v>
      </c>
      <c r="G5" s="94">
        <v>34</v>
      </c>
      <c r="H5" s="94">
        <v>15</v>
      </c>
      <c r="I5" s="94">
        <v>10</v>
      </c>
      <c r="J5" s="94">
        <v>15</v>
      </c>
      <c r="K5" s="94">
        <v>15</v>
      </c>
      <c r="L5" s="94">
        <v>20</v>
      </c>
      <c r="M5" s="26">
        <f t="shared" ref="M5:M8" si="0">SUM(F5:L5)</f>
        <v>144</v>
      </c>
      <c r="N5" s="26"/>
      <c r="O5" s="26">
        <v>144</v>
      </c>
      <c r="P5" s="26" t="s">
        <v>144</v>
      </c>
      <c r="Q5" s="103">
        <v>1</v>
      </c>
      <c r="R5" s="26" t="s">
        <v>191</v>
      </c>
      <c r="T5"/>
      <c r="U5"/>
      <c r="V5"/>
    </row>
    <row r="6" spans="1:63" s="86" customFormat="1" ht="64.5" customHeight="1" x14ac:dyDescent="0.3">
      <c r="A6" s="89" t="s">
        <v>166</v>
      </c>
      <c r="B6" s="103">
        <v>2</v>
      </c>
      <c r="C6" s="26" t="s">
        <v>207</v>
      </c>
      <c r="D6" s="104" t="s">
        <v>187</v>
      </c>
      <c r="E6" s="26">
        <v>11</v>
      </c>
      <c r="F6" s="103">
        <v>32</v>
      </c>
      <c r="G6" s="103">
        <v>32</v>
      </c>
      <c r="H6" s="103">
        <v>10</v>
      </c>
      <c r="I6" s="103">
        <v>15</v>
      </c>
      <c r="J6" s="103">
        <v>15</v>
      </c>
      <c r="K6" s="103">
        <v>15</v>
      </c>
      <c r="L6" s="103">
        <v>20</v>
      </c>
      <c r="M6" s="26">
        <f t="shared" si="0"/>
        <v>139</v>
      </c>
      <c r="N6" s="89"/>
      <c r="O6" s="26">
        <v>139</v>
      </c>
      <c r="P6" s="89" t="s">
        <v>180</v>
      </c>
      <c r="Q6" s="95">
        <v>2</v>
      </c>
      <c r="R6" s="26" t="s">
        <v>191</v>
      </c>
      <c r="T6"/>
      <c r="U6"/>
      <c r="V6"/>
    </row>
    <row r="7" spans="1:63" s="86" customFormat="1" ht="66.75" customHeight="1" x14ac:dyDescent="0.3">
      <c r="A7" s="89" t="s">
        <v>166</v>
      </c>
      <c r="B7" s="103">
        <v>3</v>
      </c>
      <c r="C7" s="26" t="s">
        <v>205</v>
      </c>
      <c r="D7" s="104" t="s">
        <v>187</v>
      </c>
      <c r="E7" s="26">
        <v>11</v>
      </c>
      <c r="F7" s="89">
        <v>0</v>
      </c>
      <c r="G7" s="89">
        <v>34</v>
      </c>
      <c r="H7" s="89">
        <v>15</v>
      </c>
      <c r="I7" s="89">
        <v>10</v>
      </c>
      <c r="J7" s="89">
        <v>15</v>
      </c>
      <c r="K7" s="89">
        <v>15</v>
      </c>
      <c r="L7" s="89">
        <v>20</v>
      </c>
      <c r="M7" s="26">
        <f t="shared" si="0"/>
        <v>109</v>
      </c>
      <c r="N7" s="26"/>
      <c r="O7" s="26">
        <v>109</v>
      </c>
      <c r="P7" s="89" t="s">
        <v>180</v>
      </c>
      <c r="Q7" s="103">
        <v>3</v>
      </c>
      <c r="R7" s="26" t="s">
        <v>191</v>
      </c>
      <c r="T7"/>
      <c r="U7"/>
      <c r="V7"/>
    </row>
    <row r="8" spans="1:63" ht="67.5" customHeight="1" x14ac:dyDescent="0.3">
      <c r="A8" s="89" t="s">
        <v>166</v>
      </c>
      <c r="B8" s="103">
        <v>5</v>
      </c>
      <c r="C8" s="26" t="s">
        <v>204</v>
      </c>
      <c r="D8" s="104" t="s">
        <v>187</v>
      </c>
      <c r="E8" s="26">
        <v>11</v>
      </c>
      <c r="F8" s="26">
        <v>0</v>
      </c>
      <c r="G8" s="26">
        <v>32</v>
      </c>
      <c r="H8" s="26">
        <v>10</v>
      </c>
      <c r="I8" s="26">
        <v>15</v>
      </c>
      <c r="J8" s="26">
        <v>10</v>
      </c>
      <c r="K8" s="26">
        <v>10</v>
      </c>
      <c r="L8" s="26">
        <v>20</v>
      </c>
      <c r="M8" s="26">
        <f t="shared" si="0"/>
        <v>97</v>
      </c>
      <c r="N8" s="26"/>
      <c r="O8" s="26">
        <v>97</v>
      </c>
      <c r="P8" s="89" t="s">
        <v>145</v>
      </c>
      <c r="Q8" s="26">
        <v>5</v>
      </c>
      <c r="R8" s="26" t="s">
        <v>191</v>
      </c>
    </row>
    <row r="11" spans="1:63" x14ac:dyDescent="0.3">
      <c r="A11" s="117"/>
      <c r="B11" s="117"/>
      <c r="C11" s="117"/>
      <c r="D11" s="117"/>
    </row>
  </sheetData>
  <sortState ref="A5:R13">
    <sortCondition descending="1" ref="M5"/>
  </sortState>
  <mergeCells count="4">
    <mergeCell ref="A1:Q1"/>
    <mergeCell ref="A2:Q2"/>
    <mergeCell ref="A3:Q3"/>
    <mergeCell ref="A11:D11"/>
  </mergeCells>
  <pageMargins left="0.7" right="0.7" top="0.75" bottom="0.75" header="0.3" footer="0.3"/>
  <pageSetup paperSize="9" orientation="portrait" r:id="rId1"/>
  <ignoredErrors>
    <ignoredError sqref="M5:M7 M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7 класс</vt:lpstr>
      <vt:lpstr>5 кл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2024-10-27T07:01:43Z</dcterms:modified>
</cp:coreProperties>
</file>