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7-8 кл. девочки" sheetId="11" r:id="rId2"/>
    <sheet name="7-8 кл. мальч" sheetId="13" r:id="rId3"/>
    <sheet name="9-11кл. дев." sheetId="22" r:id="rId4"/>
    <sheet name="9-11кл.мальч" sheetId="21" r:id="rId5"/>
  </sheets>
  <definedNames>
    <definedName name="_xlnm._FilterDatabase" localSheetId="0" hidden="1">'7 класс'!$A$7:$S$7</definedName>
    <definedName name="_xlnm._FilterDatabase" localSheetId="1" hidden="1">'7-8 кл. девочки'!#REF!</definedName>
    <definedName name="_xlnm._FilterDatabase" localSheetId="2" hidden="1">'7-8 кл. мальч'!$A$7:$N$16</definedName>
    <definedName name="_xlnm._FilterDatabase" localSheetId="3" hidden="1">'9-11кл. дев.'!$A$8:$N$17</definedName>
    <definedName name="_xlnm._FilterDatabase" localSheetId="4" hidden="1">'9-11кл.мальч'!$A$7:$N$17</definedName>
  </definedNames>
  <calcPr calcId="124519"/>
</workbook>
</file>

<file path=xl/calcChain.xml><?xml version="1.0" encoding="utf-8"?>
<calcChain xmlns="http://schemas.openxmlformats.org/spreadsheetml/2006/main">
  <c r="I15" i="11"/>
  <c r="I17"/>
  <c r="I9"/>
  <c r="I16"/>
  <c r="I10"/>
  <c r="I14"/>
  <c r="I7"/>
  <c r="I11"/>
  <c r="I8"/>
  <c r="I12"/>
  <c r="I13"/>
  <c r="I13" i="21"/>
  <c r="I16" i="22" l="1"/>
  <c r="I13"/>
  <c r="I11"/>
  <c r="I10"/>
  <c r="I15"/>
  <c r="I9"/>
  <c r="I14"/>
  <c r="I17"/>
  <c r="I12"/>
  <c r="I13" i="13"/>
  <c r="I11"/>
  <c r="I16"/>
  <c r="I8" i="21" l="1"/>
  <c r="I12"/>
  <c r="I15"/>
  <c r="I16"/>
  <c r="I14"/>
  <c r="I9"/>
  <c r="I17"/>
  <c r="I11"/>
  <c r="I10"/>
  <c r="I12" i="13"/>
  <c r="I9"/>
  <c r="I8" l="1"/>
  <c r="I10"/>
  <c r="I15"/>
  <c r="I14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<sst xmlns="http://schemas.openxmlformats.org/spreadsheetml/2006/main" count="727" uniqueCount="242">
  <si>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</si>
  <si>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</si>
  <si>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</si>
  <si>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</si>
  <si>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</si>
  <si>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</si>
  <si>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</si>
  <si>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</si>
  <si>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</si>
  <si>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</si>
  <si>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</si>
  <si>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</si>
  <si>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</si>
  <si>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</si>
  <si>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</si>
  <si>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</si>
  <si>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</si>
  <si>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</si>
  <si>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</si>
  <si>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</si>
  <si>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</si>
  <si>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</si>
  <si>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</si>
  <si>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</si>
  <si>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</si>
  <si>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</si>
  <si>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</si>
  <si>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</si>
  <si>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</si>
  <si>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</si>
  <si>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</si>
  <si>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</si>
  <si>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</si>
  <si>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</si>
  <si>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</si>
  <si>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</si>
  <si>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</si>
  <si>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</si>
  <si>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</si>
  <si>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</si>
  <si>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</si>
  <si>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</si>
  <si>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</si>
  <si>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</si>
  <si>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</si>
  <si>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</si>
  <si>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</si>
  <si>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</si>
  <si>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</si>
  <si>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</si>
  <si>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</si>
  <si>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</si>
  <si>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</si>
  <si>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</si>
  <si>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</si>
  <si>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</si>
  <si>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</si>
  <si>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</si>
  <si>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</si>
  <si>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</si>
  <si>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</si>
  <si>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</si>
  <si>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</si>
  <si>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</si>
  <si>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</si>
  <si>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</si>
  <si>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</si>
  <si>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</si>
  <si>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</si>
  <si>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</si>
  <si>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</si>
  <si>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</si>
  <si>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</si>
  <si>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</si>
  <si>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</si>
  <si>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</si>
  <si>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</si>
  <si>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</si>
  <si>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</si>
  <si>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</si>
  <si>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</si>
  <si>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</si>
  <si>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</si>
  <si>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</si>
  <si>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</si>
  <si>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</si>
  <si>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</si>
  <si>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</si>
  <si>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</si>
  <si>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</si>
  <si>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</si>
  <si>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</si>
  <si>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</si>
  <si>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</si>
  <si>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</si>
  <si>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</si>
  <si>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</si>
  <si>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</si>
  <si>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</si>
  <si>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</si>
  <si>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</si>
  <si>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</si>
  <si>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</si>
  <si>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</si>
  <si>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</si>
  <si>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</si>
  <si>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</si>
  <si>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</si>
  <si>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</si>
  <si>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</si>
  <si>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</si>
  <si>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</si>
  <si>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</si>
  <si>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</si>
  <si>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</si>
  <si>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</si>
  <si>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</si>
  <si>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</si>
  <si>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</si>
  <si>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</si>
  <si>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</si>
  <si>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</si>
  <si>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</si>
  <si>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</si>
  <si>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</si>
  <si>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</si>
  <si>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</si>
  <si>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</si>
  <si>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</si>
  <si>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</si>
  <si>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</si>
  <si>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</si>
  <si>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</si>
  <si>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</si>
  <si>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</si>
  <si>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</si>
  <si>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</si>
  <si>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</si>
  <si>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</si>
  <si>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</si>
  <si>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</si>
  <si>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</si>
  <si>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 xml:space="preserve">Рейтинговое место </t>
  </si>
  <si>
    <t>тест</t>
  </si>
  <si>
    <t>Всего макс. 100 б.</t>
  </si>
  <si>
    <t xml:space="preserve">Статус </t>
  </si>
  <si>
    <t>Отсутствовали: 0</t>
  </si>
  <si>
    <t>физическая культура</t>
  </si>
  <si>
    <t>гимнастика</t>
  </si>
  <si>
    <t>Кузнецов Андрей Николаевич</t>
  </si>
  <si>
    <t>Чернышов Валентин Владимирович</t>
  </si>
  <si>
    <t>МБОУ "СОШ №1 им. Героя Советского Союза П.И. Чиркина г.Калининска Саратовской области"</t>
  </si>
  <si>
    <t>Мамонов Никита Евгеньевич</t>
  </si>
  <si>
    <t>Рябоконенко Арсений Викторович</t>
  </si>
  <si>
    <t>Вдовин Александр Николаевич</t>
  </si>
  <si>
    <t>Потапов Алексей Валентинович</t>
  </si>
  <si>
    <t>Кривошеев Михаил Сергеевич</t>
  </si>
  <si>
    <t>Удалов Ярослав Евгеньевич</t>
  </si>
  <si>
    <t>Шарапов Геннадий Геннадьевич</t>
  </si>
  <si>
    <t>МБОУ "СОШ с.Колокольцовка Калининского района Саратовской области"</t>
  </si>
  <si>
    <t>филиал МБОУ "СОШ с.Анастасьино Калининского района Саратовской области" - школа в с.Широкий Уступ</t>
  </si>
  <si>
    <t>МБОУ "СОШ с.Симоновка Калининского района Саратовской области"</t>
  </si>
  <si>
    <t>Малашина Анна Валерьевна</t>
  </si>
  <si>
    <t>Горх Дарья Петровна</t>
  </si>
  <si>
    <t>Федосеева Регина Алексеевна</t>
  </si>
  <si>
    <t>комплекс</t>
  </si>
  <si>
    <t>победитель</t>
  </si>
  <si>
    <t>призёр</t>
  </si>
  <si>
    <t>участник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</si>
  <si>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</si>
  <si>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</si>
  <si>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</si>
  <si>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</si>
  <si>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</si>
  <si>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</si>
  <si>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</si>
  <si>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</si>
  <si>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</si>
  <si>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Присутствовали: 5 чел.</t>
  </si>
  <si>
    <t>Повестка: утверждение результатов  муниципального этапа всероссийской олимпиады по физической культуре 2024 года, 7-8 класс (девочки)</t>
  </si>
  <si>
    <t>Решили: утвердить результаты муниципального этапа всероссийской олимпиады по  физической культуре 2024года, 7-8 класс (девочки)</t>
  </si>
  <si>
    <t>Протокол заседания жюри муниципального этапа всероссийской олимпиады школьников по физической культуре Калининский район  от  19 ноября 2024года</t>
  </si>
  <si>
    <t>Протокол заседания жюри муниципального этапа всероссийской олимпиады школьников по физической культуре Калининский район  от 19 ноября 2024года</t>
  </si>
  <si>
    <t>Повестка: утверждение результатов  муниципального этапа всероссийской олимпиады по физической культуре 2024 года, 7-8 класс (мальчики)</t>
  </si>
  <si>
    <t>Решили: утвердить результаты муниципального этапа всероссийской олимпиады по  физической культуре 2024года, 7-8 класс (мальчики)</t>
  </si>
  <si>
    <t>Присутствовали: 5  чел.</t>
  </si>
  <si>
    <t>Повестка: утверждение результатов  муниципального этапа всероссийской олимпиады по физической культуре 2024 года, 9-11 класс (девушки)</t>
  </si>
  <si>
    <t>Решили: утвердить результаты муниципального этапа всероссийской олимпиады по  физической культуре 2024года, 9-11 класс (девушки)</t>
  </si>
  <si>
    <t>Протокол заседания жюри муниципального этапа всероссийской олимпиады школьников по физической культуре Калининский район  от  19 декабря 2024года</t>
  </si>
  <si>
    <t>Повестка: утверждение результатов  муниципального этапа всероссийской олимпиады по физической культуре 2024 года, 9-11 класс (юноши)</t>
  </si>
  <si>
    <t>Решили: утвердить результаты муниципального этапа всероссийской олимпиады по  физической культуре 2024года, 9-11 класс (юноши)</t>
  </si>
  <si>
    <t>Ломова Анна Артёмовна</t>
  </si>
  <si>
    <t>МБОУ"СОШ №2 имени С.И.Подгайнова г.Калининска Саратовской области"</t>
  </si>
  <si>
    <t>Халова Владислава Закировна</t>
  </si>
  <si>
    <t>Степанян Софья Степановна</t>
  </si>
  <si>
    <t>Дмитриенко Анастасия Сергеевна</t>
  </si>
  <si>
    <t>Корешкова Софья Викторовна</t>
  </si>
  <si>
    <t>Лызина Ксения Александровна</t>
  </si>
  <si>
    <t>Борисовкая София Михайловна</t>
  </si>
  <si>
    <t xml:space="preserve">ГБОУ СО "Санаторная школа-интернат г. Калининска"  </t>
  </si>
  <si>
    <t>Сукова Ксения Александровна</t>
  </si>
  <si>
    <t>Антонова Ульяна Александровна</t>
  </si>
  <si>
    <t>Николаева Карина Александровна</t>
  </si>
  <si>
    <t>Кузьмичева Анастасия Сергеевна</t>
  </si>
  <si>
    <t>7 б</t>
  </si>
  <si>
    <t>7 а</t>
  </si>
  <si>
    <t>8а</t>
  </si>
  <si>
    <t>7б</t>
  </si>
  <si>
    <t>Чупрынин Сергей Геннадиевич</t>
  </si>
  <si>
    <t>Шабаев Павел Андреевич</t>
  </si>
  <si>
    <t>Загиров Шамиль Магомедович</t>
  </si>
  <si>
    <t>Шугалеев Никита Витальевич</t>
  </si>
  <si>
    <t>Козловский Дмитрий Сергеевич</t>
  </si>
  <si>
    <t>Морозов Кирилл Геннадьевич</t>
  </si>
  <si>
    <t>Саакян Эрик Артёмович</t>
  </si>
  <si>
    <t>Галкин Родион Вячеславович</t>
  </si>
  <si>
    <t>Спиридонов Алексей Сергеевич</t>
  </si>
  <si>
    <t>11а</t>
  </si>
  <si>
    <t>Лызина Полина Александровна</t>
  </si>
  <si>
    <t>9в</t>
  </si>
  <si>
    <t>Павлова Татьяна Дмитриевна</t>
  </si>
  <si>
    <t>Дидык Полина Юрьевна</t>
  </si>
  <si>
    <t>9 а</t>
  </si>
  <si>
    <t>Антоненко Анна Васильевна</t>
  </si>
  <si>
    <t>11 а</t>
  </si>
  <si>
    <t>Мишина Ольга Дмитриевна</t>
  </si>
  <si>
    <t>10а</t>
  </si>
  <si>
    <t>Кушалина Динара Агатаевна</t>
  </si>
  <si>
    <t>Журавлева Елена Александровна</t>
  </si>
  <si>
    <t>МБОУ " СОШ с.Озерки Калининского района Саратовской области"</t>
  </si>
  <si>
    <t xml:space="preserve">Герасимов Борис Вячеславович </t>
  </si>
  <si>
    <t>Марданян Алик Арамович</t>
  </si>
  <si>
    <t>Максимов Максим Александрович</t>
  </si>
  <si>
    <t>Бежигов Магомед Асланович</t>
  </si>
  <si>
    <t>Киселёв Артём Павлович</t>
  </si>
  <si>
    <t>Склеменов Денис Владимирович</t>
  </si>
  <si>
    <t>МБОУ "СОШ с. Ахтуба Калининского района Саратовской области"</t>
  </si>
  <si>
    <t>Слепухов Иван Николаевич</t>
  </si>
  <si>
    <t>Мустригов Асхаб Бесланович</t>
  </si>
  <si>
    <t>Айдинов Владислав Сергеевич</t>
  </si>
  <si>
    <t>Покидов Яков Владимирович</t>
  </si>
  <si>
    <t>Антонова Юлия Михайловна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</si>
</sst>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7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0" fillId="0" borderId="9" xfId="0" applyBorder="1"/>
    <xf numFmtId="0" fontId="0" fillId="0" borderId="0" xfId="0" applyBorder="1"/>
    <xf numFmtId="0" fontId="7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8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0" fillId="0" borderId="0" xfId="0" applyFill="1" applyBorder="1" applyAlignment="1"/>
    <xf numFmtId="0" fontId="0" fillId="0" borderId="0" xfId="0"/>
    <xf numFmtId="0" fontId="0" fillId="0" borderId="0" xfId="0"/>
    <xf numFmtId="49" fontId="7" fillId="0" borderId="1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0" borderId="0" xfId="0"/>
    <xf numFmtId="0" fontId="8" fillId="4" borderId="1" xfId="0" applyNumberFormat="1" applyFont="1" applyFill="1" applyBorder="1" applyAlignment="1">
      <alignment wrapText="1"/>
    </xf>
    <xf numFmtId="0" fontId="13" fillId="3" borderId="8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NumberFormat="1" applyBorder="1" applyAlignment="1"/>
    <xf numFmtId="0" fontId="11" fillId="4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7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0" fillId="0" borderId="0" xfId="0" applyAlignment="1"/>
    <xf numFmtId="0" fontId="0" fillId="0" borderId="0" xfId="0"/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16" fillId="0" borderId="1" xfId="2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6" fillId="0" borderId="1" xfId="0" applyFont="1" applyBorder="1" applyAlignment="1"/>
    <xf numFmtId="0" fontId="11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2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1" fillId="0" borderId="1" xfId="0" applyFont="1" applyBorder="1" applyAlignment="1"/>
    <xf numFmtId="0" fontId="16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2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4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/>
    <xf numFmtId="0" fontId="0" fillId="0" borderId="0" xfId="0" applyFill="1" applyBorder="1"/>
    <xf numFmtId="0" fontId="14" fillId="0" borderId="10" xfId="0" applyFont="1" applyFill="1" applyBorder="1" applyAlignment="1">
      <alignment horizontal="left" vertical="top" wrapText="1"/>
    </xf>
    <xf numFmtId="0" fontId="0" fillId="0" borderId="10" xfId="0" applyBorder="1" applyAlignment="1"/>
    <xf numFmtId="0" fontId="0" fillId="0" borderId="0" xfId="0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38" t="s">
        <v>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8.75">
      <c r="A2" s="138" t="s">
        <v>15</v>
      </c>
      <c r="B2" s="138"/>
      <c r="C2" s="138"/>
      <c r="D2" s="13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38" t="s">
        <v>16</v>
      </c>
      <c r="B3" s="138"/>
      <c r="C3" s="138"/>
      <c r="D3" s="13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40" t="s">
        <v>64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ht="15.75">
      <c r="A5" s="140" t="s">
        <v>65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5.75">
      <c r="A6" s="137"/>
      <c r="B6" s="137"/>
      <c r="C6" s="137"/>
      <c r="D6" s="137"/>
      <c r="E6" s="13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A13" zoomScale="80" zoomScaleNormal="80" workbookViewId="0">
      <selection activeCell="L34" sqref="L34"/>
    </sheetView>
  </sheetViews>
  <sheetFormatPr defaultRowHeight="15"/>
  <cols>
    <col min="1" max="1" width="21.140625" customWidth="1"/>
    <col min="2" max="2" width="8" customWidth="1"/>
    <col min="3" max="3" width="30.28515625" customWidth="1"/>
    <col min="4" max="4" width="28" customWidth="1"/>
    <col min="5" max="6" width="8.5703125" customWidth="1"/>
    <col min="7" max="7" width="10.140625" customWidth="1"/>
    <col min="8" max="8" width="10.5703125" customWidth="1"/>
    <col min="9" max="9" width="11" customWidth="1"/>
    <col min="10" max="10" width="9.42578125" customWidth="1"/>
    <col min="11" max="11" width="8.5703125" customWidth="1"/>
    <col min="12" max="12" width="12.28515625" customWidth="1"/>
    <col min="13" max="13" width="7.85546875" customWidth="1"/>
    <col min="14" max="14" width="38.28515625" customWidth="1"/>
  </cols>
  <sheetData>
    <row r="1" spans="1:14" ht="15.75" customHeight="1">
      <c r="A1" s="138" t="s">
        <v>182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75">
      <c r="A2" s="96" t="s">
        <v>178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.75">
      <c r="A3" s="96" t="s">
        <v>146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5.75" customHeight="1">
      <c r="A4" s="138" t="s">
        <v>179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15.75" customHeight="1">
      <c r="A5" s="144" t="s">
        <v>180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ht="57">
      <c r="A6" s="91" t="s">
        <v>0</v>
      </c>
      <c r="B6" s="91" t="s">
        <v>1</v>
      </c>
      <c r="C6" s="91" t="s">
        <v>2</v>
      </c>
      <c r="D6" s="91" t="s">
        <v>141</v>
      </c>
      <c r="E6" s="91" t="s">
        <v>4</v>
      </c>
      <c r="F6" s="109" t="s">
        <v>143</v>
      </c>
      <c r="G6" s="109" t="s">
        <v>148</v>
      </c>
      <c r="H6" s="109" t="s">
        <v>165</v>
      </c>
      <c r="I6" s="109" t="s">
        <v>144</v>
      </c>
      <c r="J6" s="91" t="s">
        <v>10</v>
      </c>
      <c r="K6" s="91" t="s">
        <v>11</v>
      </c>
      <c r="L6" s="91" t="s">
        <v>145</v>
      </c>
      <c r="M6" s="91" t="s">
        <v>142</v>
      </c>
      <c r="N6" s="91" t="s">
        <v>14</v>
      </c>
    </row>
    <row r="7" spans="1:14" ht="60">
      <c r="A7" s="112" t="s">
        <v>147</v>
      </c>
      <c r="B7" s="101">
        <v>1</v>
      </c>
      <c r="C7" s="122" t="s">
        <v>202</v>
      </c>
      <c r="D7" s="123" t="s">
        <v>192</v>
      </c>
      <c r="E7" s="124" t="s">
        <v>206</v>
      </c>
      <c r="F7" s="101">
        <v>23.2</v>
      </c>
      <c r="G7" s="101">
        <v>29.3</v>
      </c>
      <c r="H7" s="101">
        <v>27.5</v>
      </c>
      <c r="I7" s="26">
        <f t="shared" ref="I7:I17" si="0">SUM(F7:H7)</f>
        <v>80</v>
      </c>
      <c r="J7" s="87"/>
      <c r="K7" s="26"/>
      <c r="L7" s="26" t="s">
        <v>166</v>
      </c>
      <c r="M7" s="88"/>
      <c r="N7" s="122" t="s">
        <v>208</v>
      </c>
    </row>
    <row r="8" spans="1:14" ht="60">
      <c r="A8" s="112" t="s">
        <v>147</v>
      </c>
      <c r="B8" s="101">
        <v>2</v>
      </c>
      <c r="C8" s="122" t="s">
        <v>194</v>
      </c>
      <c r="D8" s="123" t="s">
        <v>192</v>
      </c>
      <c r="E8" s="124" t="s">
        <v>205</v>
      </c>
      <c r="F8" s="111">
        <v>16</v>
      </c>
      <c r="G8" s="111">
        <v>27.1</v>
      </c>
      <c r="H8" s="111">
        <v>34.799999999999997</v>
      </c>
      <c r="I8" s="26">
        <f t="shared" si="0"/>
        <v>77.900000000000006</v>
      </c>
      <c r="J8" s="110"/>
      <c r="K8" s="26"/>
      <c r="L8" s="26" t="s">
        <v>167</v>
      </c>
      <c r="M8" s="110"/>
      <c r="N8" s="122" t="s">
        <v>208</v>
      </c>
    </row>
    <row r="9" spans="1:14" ht="60">
      <c r="A9" s="112" t="s">
        <v>147</v>
      </c>
      <c r="B9" s="101">
        <v>3</v>
      </c>
      <c r="C9" s="122" t="s">
        <v>203</v>
      </c>
      <c r="D9" s="125" t="s">
        <v>151</v>
      </c>
      <c r="E9" s="126" t="s">
        <v>47</v>
      </c>
      <c r="F9" s="101">
        <v>14.4</v>
      </c>
      <c r="G9" s="101">
        <v>28.8</v>
      </c>
      <c r="H9" s="101">
        <v>33.4</v>
      </c>
      <c r="I9" s="26">
        <f t="shared" si="0"/>
        <v>76.599999999999994</v>
      </c>
      <c r="J9" s="87"/>
      <c r="K9" s="26"/>
      <c r="L9" s="26" t="s">
        <v>167</v>
      </c>
      <c r="M9" s="87"/>
      <c r="N9" s="122" t="s">
        <v>156</v>
      </c>
    </row>
    <row r="10" spans="1:14" ht="60">
      <c r="A10" s="112" t="s">
        <v>147</v>
      </c>
      <c r="B10" s="101">
        <v>4</v>
      </c>
      <c r="C10" s="122" t="s">
        <v>197</v>
      </c>
      <c r="D10" s="125" t="s">
        <v>151</v>
      </c>
      <c r="E10" s="126" t="s">
        <v>96</v>
      </c>
      <c r="F10" s="101">
        <v>9.1999999999999993</v>
      </c>
      <c r="G10" s="101">
        <v>28.7</v>
      </c>
      <c r="H10" s="108">
        <v>35</v>
      </c>
      <c r="I10" s="26">
        <f t="shared" si="0"/>
        <v>72.900000000000006</v>
      </c>
      <c r="J10" s="87"/>
      <c r="K10" s="26"/>
      <c r="L10" s="26" t="s">
        <v>167</v>
      </c>
      <c r="M10" s="88"/>
      <c r="N10" s="122" t="s">
        <v>150</v>
      </c>
    </row>
    <row r="11" spans="1:14" ht="60">
      <c r="A11" s="112" t="s">
        <v>147</v>
      </c>
      <c r="B11" s="101">
        <v>5</v>
      </c>
      <c r="C11" s="122" t="s">
        <v>195</v>
      </c>
      <c r="D11" s="123" t="s">
        <v>192</v>
      </c>
      <c r="E11" s="124" t="s">
        <v>205</v>
      </c>
      <c r="F11" s="111">
        <v>11</v>
      </c>
      <c r="G11" s="101">
        <v>29.8</v>
      </c>
      <c r="H11" s="101">
        <v>31.9</v>
      </c>
      <c r="I11" s="26">
        <f t="shared" si="0"/>
        <v>72.699999999999989</v>
      </c>
      <c r="J11" s="110"/>
      <c r="K11" s="26"/>
      <c r="L11" s="26" t="s">
        <v>167</v>
      </c>
      <c r="M11" s="110"/>
      <c r="N11" s="122" t="s">
        <v>208</v>
      </c>
    </row>
    <row r="12" spans="1:14" ht="60">
      <c r="A12" s="112" t="s">
        <v>147</v>
      </c>
      <c r="B12" s="101">
        <v>6</v>
      </c>
      <c r="C12" s="122" t="s">
        <v>193</v>
      </c>
      <c r="D12" s="123" t="s">
        <v>192</v>
      </c>
      <c r="E12" s="124" t="s">
        <v>204</v>
      </c>
      <c r="F12" s="111">
        <v>12.8</v>
      </c>
      <c r="G12" s="101">
        <v>30</v>
      </c>
      <c r="H12" s="101">
        <v>29.5</v>
      </c>
      <c r="I12" s="26">
        <f t="shared" si="0"/>
        <v>72.3</v>
      </c>
      <c r="J12" s="110"/>
      <c r="K12" s="26"/>
      <c r="L12" s="26" t="s">
        <v>168</v>
      </c>
      <c r="M12" s="110"/>
      <c r="N12" s="122" t="s">
        <v>208</v>
      </c>
    </row>
    <row r="13" spans="1:14" ht="60">
      <c r="A13" s="112" t="s">
        <v>147</v>
      </c>
      <c r="B13" s="101">
        <v>7</v>
      </c>
      <c r="C13" s="122" t="s">
        <v>191</v>
      </c>
      <c r="D13" s="123" t="s">
        <v>192</v>
      </c>
      <c r="E13" s="124" t="s">
        <v>204</v>
      </c>
      <c r="F13" s="101">
        <v>9.1999999999999993</v>
      </c>
      <c r="G13" s="101">
        <v>29.3</v>
      </c>
      <c r="H13" s="101">
        <v>29.7</v>
      </c>
      <c r="I13" s="26">
        <f t="shared" si="0"/>
        <v>68.2</v>
      </c>
      <c r="J13" s="26"/>
      <c r="K13" s="26"/>
      <c r="L13" s="26" t="s">
        <v>168</v>
      </c>
      <c r="M13" s="26"/>
      <c r="N13" s="122" t="s">
        <v>208</v>
      </c>
    </row>
    <row r="14" spans="1:14" ht="60">
      <c r="A14" s="112" t="s">
        <v>147</v>
      </c>
      <c r="B14" s="101">
        <v>8</v>
      </c>
      <c r="C14" s="122" t="s">
        <v>196</v>
      </c>
      <c r="D14" s="123" t="s">
        <v>192</v>
      </c>
      <c r="E14" s="124" t="s">
        <v>207</v>
      </c>
      <c r="F14" s="111">
        <v>8.8000000000000007</v>
      </c>
      <c r="G14" s="111">
        <v>29.3</v>
      </c>
      <c r="H14" s="111">
        <v>26.2</v>
      </c>
      <c r="I14" s="26">
        <f t="shared" si="0"/>
        <v>64.3</v>
      </c>
      <c r="J14" s="110"/>
      <c r="K14" s="26"/>
      <c r="L14" s="26" t="s">
        <v>168</v>
      </c>
      <c r="M14" s="110"/>
      <c r="N14" s="122" t="s">
        <v>208</v>
      </c>
    </row>
    <row r="15" spans="1:14" ht="60">
      <c r="A15" s="112" t="s">
        <v>147</v>
      </c>
      <c r="B15" s="101">
        <v>9</v>
      </c>
      <c r="C15" s="122" t="s">
        <v>201</v>
      </c>
      <c r="D15" s="125" t="s">
        <v>151</v>
      </c>
      <c r="E15" s="126" t="s">
        <v>207</v>
      </c>
      <c r="F15" s="101">
        <v>8.4</v>
      </c>
      <c r="G15" s="101">
        <v>28.8</v>
      </c>
      <c r="H15" s="101">
        <v>26.5</v>
      </c>
      <c r="I15" s="26">
        <f t="shared" si="0"/>
        <v>63.7</v>
      </c>
      <c r="J15" s="87"/>
      <c r="K15" s="26"/>
      <c r="L15" s="26" t="s">
        <v>168</v>
      </c>
      <c r="M15" s="87"/>
      <c r="N15" s="122" t="s">
        <v>149</v>
      </c>
    </row>
    <row r="16" spans="1:14" ht="45">
      <c r="A16" s="112" t="s">
        <v>147</v>
      </c>
      <c r="B16" s="101">
        <v>10</v>
      </c>
      <c r="C16" s="127" t="s">
        <v>198</v>
      </c>
      <c r="D16" s="122" t="s">
        <v>199</v>
      </c>
      <c r="E16" s="126">
        <v>7</v>
      </c>
      <c r="F16" s="111">
        <v>4</v>
      </c>
      <c r="G16" s="101">
        <v>27</v>
      </c>
      <c r="H16" s="101">
        <v>31.2</v>
      </c>
      <c r="I16" s="26">
        <f t="shared" si="0"/>
        <v>62.2</v>
      </c>
      <c r="J16" s="110"/>
      <c r="K16" s="26"/>
      <c r="L16" s="26" t="s">
        <v>168</v>
      </c>
      <c r="M16" s="110"/>
      <c r="N16" s="127" t="s">
        <v>158</v>
      </c>
    </row>
    <row r="17" spans="1:15" ht="60">
      <c r="A17" s="112" t="s">
        <v>147</v>
      </c>
      <c r="B17" s="101">
        <v>11</v>
      </c>
      <c r="C17" s="122" t="s">
        <v>200</v>
      </c>
      <c r="D17" s="125" t="s">
        <v>151</v>
      </c>
      <c r="E17" s="126" t="s">
        <v>207</v>
      </c>
      <c r="F17" s="101">
        <v>8</v>
      </c>
      <c r="G17" s="101" t="s">
        <v>63</v>
      </c>
      <c r="H17" s="101" t="s">
        <v>63</v>
      </c>
      <c r="I17" s="26">
        <f t="shared" si="0"/>
        <v>8</v>
      </c>
      <c r="J17" s="87"/>
      <c r="K17" s="26"/>
      <c r="L17" s="26" t="s">
        <v>168</v>
      </c>
      <c r="M17" s="87"/>
      <c r="N17" s="122" t="s">
        <v>149</v>
      </c>
    </row>
    <row r="19" spans="1:15">
      <c r="A19" s="119"/>
      <c r="B19" s="119"/>
      <c r="C19" s="120"/>
      <c r="D19" s="120"/>
      <c r="E19" s="120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1:15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1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1:1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</row>
    <row r="23" spans="1:1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</row>
  </sheetData>
  <sortState ref="A29:N39">
    <sortCondition descending="1" ref="I29"/>
  </sortState>
  <mergeCells count="7">
    <mergeCell ref="A4:N4"/>
    <mergeCell ref="A1:N1"/>
    <mergeCell ref="A23:O23"/>
    <mergeCell ref="A20:O20"/>
    <mergeCell ref="A21:O21"/>
    <mergeCell ref="A22:O22"/>
    <mergeCell ref="A5:N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A31"/>
  <sheetViews>
    <sheetView topLeftCell="A7" zoomScale="80" zoomScaleNormal="80" workbookViewId="0">
      <selection activeCell="M8" sqref="M8:M16"/>
    </sheetView>
  </sheetViews>
  <sheetFormatPr defaultRowHeight="15"/>
  <cols>
    <col min="1" max="1" width="15.28515625" customWidth="1"/>
    <col min="2" max="2" width="8.140625" customWidth="1"/>
    <col min="3" max="3" width="27" customWidth="1"/>
    <col min="4" max="4" width="27.140625" customWidth="1"/>
    <col min="5" max="5" width="8.5703125" customWidth="1"/>
    <col min="6" max="6" width="11.28515625" customWidth="1"/>
    <col min="7" max="7" width="10" customWidth="1"/>
    <col min="8" max="8" width="11.28515625" customWidth="1"/>
    <col min="9" max="9" width="9.140625" customWidth="1"/>
    <col min="10" max="10" width="8.42578125" customWidth="1"/>
    <col min="11" max="11" width="10.140625" customWidth="1"/>
    <col min="12" max="12" width="13.5703125" customWidth="1"/>
    <col min="13" max="13" width="7.7109375" customWidth="1"/>
    <col min="14" max="14" width="34.85546875" customWidth="1"/>
  </cols>
  <sheetData>
    <row r="1" spans="1:53" ht="15.75">
      <c r="A1" s="138" t="s">
        <v>181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53" ht="15.75">
      <c r="A2" s="96" t="s">
        <v>178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53" ht="15.75">
      <c r="A3" s="96" t="s">
        <v>146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53" ht="15.75">
      <c r="A4" s="138" t="s">
        <v>183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53" ht="15.75">
      <c r="A5" s="138" t="s">
        <v>184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53" s="84" customFormat="1" ht="15.75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</row>
    <row r="7" spans="1:53" ht="82.5" customHeight="1">
      <c r="A7" s="91" t="s">
        <v>0</v>
      </c>
      <c r="B7" s="91" t="s">
        <v>1</v>
      </c>
      <c r="C7" s="91" t="s">
        <v>2</v>
      </c>
      <c r="D7" s="91" t="s">
        <v>141</v>
      </c>
      <c r="E7" s="91" t="s">
        <v>4</v>
      </c>
      <c r="F7" s="92" t="s">
        <v>143</v>
      </c>
      <c r="G7" s="109" t="s">
        <v>148</v>
      </c>
      <c r="H7" s="109" t="s">
        <v>165</v>
      </c>
      <c r="I7" s="92" t="s">
        <v>144</v>
      </c>
      <c r="J7" s="91" t="s">
        <v>10</v>
      </c>
      <c r="K7" s="91" t="s">
        <v>11</v>
      </c>
      <c r="L7" s="91" t="s">
        <v>145</v>
      </c>
      <c r="M7" s="91" t="s">
        <v>142</v>
      </c>
      <c r="N7" s="91" t="s">
        <v>14</v>
      </c>
    </row>
    <row r="8" spans="1:53" ht="57" customHeight="1">
      <c r="A8" s="86" t="s">
        <v>147</v>
      </c>
      <c r="B8" s="105" t="s">
        <v>169</v>
      </c>
      <c r="C8" s="131" t="s">
        <v>157</v>
      </c>
      <c r="D8" s="131" t="s">
        <v>199</v>
      </c>
      <c r="E8" s="124">
        <v>8</v>
      </c>
      <c r="F8" s="114">
        <v>15.8</v>
      </c>
      <c r="G8" s="114">
        <v>27.8</v>
      </c>
      <c r="H8" s="114">
        <v>34.200000000000003</v>
      </c>
      <c r="I8" s="114">
        <f t="shared" ref="I8:I16" si="0">SUM(F8:H8)</f>
        <v>77.800000000000011</v>
      </c>
      <c r="J8" s="114"/>
      <c r="K8" s="114"/>
      <c r="L8" s="114" t="s">
        <v>166</v>
      </c>
      <c r="M8" s="113"/>
      <c r="N8" s="124" t="s">
        <v>158</v>
      </c>
    </row>
    <row r="9" spans="1:53" ht="65.25" customHeight="1">
      <c r="A9" s="86" t="s">
        <v>147</v>
      </c>
      <c r="B9" s="115" t="s">
        <v>170</v>
      </c>
      <c r="C9" s="124" t="s">
        <v>213</v>
      </c>
      <c r="D9" s="129" t="s">
        <v>192</v>
      </c>
      <c r="E9" s="124" t="s">
        <v>206</v>
      </c>
      <c r="F9" s="114">
        <v>11.2</v>
      </c>
      <c r="G9" s="114">
        <v>28.9</v>
      </c>
      <c r="H9" s="114">
        <v>34.700000000000003</v>
      </c>
      <c r="I9" s="114">
        <f t="shared" si="0"/>
        <v>74.8</v>
      </c>
      <c r="J9" s="114"/>
      <c r="K9" s="114"/>
      <c r="L9" s="114" t="s">
        <v>167</v>
      </c>
      <c r="M9" s="114"/>
      <c r="N9" s="124" t="s">
        <v>208</v>
      </c>
    </row>
    <row r="10" spans="1:53" ht="69" customHeight="1">
      <c r="A10" s="86" t="s">
        <v>147</v>
      </c>
      <c r="B10" s="105" t="s">
        <v>171</v>
      </c>
      <c r="C10" s="124" t="s">
        <v>212</v>
      </c>
      <c r="D10" s="130" t="s">
        <v>151</v>
      </c>
      <c r="E10" s="126" t="s">
        <v>47</v>
      </c>
      <c r="F10" s="86">
        <v>10.199999999999999</v>
      </c>
      <c r="G10" s="86">
        <v>28.7</v>
      </c>
      <c r="H10" s="90">
        <v>35</v>
      </c>
      <c r="I10" s="89">
        <f t="shared" si="0"/>
        <v>73.900000000000006</v>
      </c>
      <c r="J10" s="90"/>
      <c r="K10" s="89"/>
      <c r="L10" s="114" t="s">
        <v>167</v>
      </c>
      <c r="M10" s="113"/>
      <c r="N10" s="124" t="s">
        <v>156</v>
      </c>
    </row>
    <row r="11" spans="1:53" ht="63.75" customHeight="1">
      <c r="A11" s="86" t="s">
        <v>147</v>
      </c>
      <c r="B11" s="115" t="s">
        <v>172</v>
      </c>
      <c r="C11" s="124" t="s">
        <v>209</v>
      </c>
      <c r="D11" s="129" t="s">
        <v>192</v>
      </c>
      <c r="E11" s="124" t="s">
        <v>207</v>
      </c>
      <c r="F11" s="114">
        <v>11.2</v>
      </c>
      <c r="G11" s="114">
        <v>30</v>
      </c>
      <c r="H11" s="114">
        <v>31.2</v>
      </c>
      <c r="I11" s="89">
        <f t="shared" si="0"/>
        <v>72.400000000000006</v>
      </c>
      <c r="J11" s="114"/>
      <c r="K11" s="114"/>
      <c r="L11" s="114" t="s">
        <v>167</v>
      </c>
      <c r="M11" s="114"/>
      <c r="N11" s="124" t="s">
        <v>208</v>
      </c>
    </row>
    <row r="12" spans="1:53" ht="66" customHeight="1">
      <c r="A12" s="86" t="s">
        <v>147</v>
      </c>
      <c r="B12" s="105" t="s">
        <v>173</v>
      </c>
      <c r="C12" s="124" t="s">
        <v>216</v>
      </c>
      <c r="D12" s="130" t="s">
        <v>151</v>
      </c>
      <c r="E12" s="126" t="s">
        <v>96</v>
      </c>
      <c r="F12" s="114">
        <v>3.2</v>
      </c>
      <c r="G12" s="114">
        <v>29.8</v>
      </c>
      <c r="H12" s="114">
        <v>30.5</v>
      </c>
      <c r="I12" s="114">
        <f t="shared" si="0"/>
        <v>63.5</v>
      </c>
      <c r="J12" s="114"/>
      <c r="K12" s="114"/>
      <c r="L12" s="114" t="s">
        <v>168</v>
      </c>
      <c r="M12" s="114"/>
      <c r="N12" s="124" t="s">
        <v>150</v>
      </c>
    </row>
    <row r="13" spans="1:53" ht="70.5" customHeight="1">
      <c r="A13" s="86" t="s">
        <v>147</v>
      </c>
      <c r="B13" s="115" t="s">
        <v>174</v>
      </c>
      <c r="C13" s="124" t="s">
        <v>211</v>
      </c>
      <c r="D13" s="129" t="s">
        <v>192</v>
      </c>
      <c r="E13" s="124" t="s">
        <v>207</v>
      </c>
      <c r="F13" s="114">
        <v>9</v>
      </c>
      <c r="G13" s="114">
        <v>25.1</v>
      </c>
      <c r="H13" s="114">
        <v>27.6</v>
      </c>
      <c r="I13" s="89">
        <f t="shared" si="0"/>
        <v>61.7</v>
      </c>
      <c r="J13" s="114"/>
      <c r="K13" s="114"/>
      <c r="L13" s="114" t="s">
        <v>168</v>
      </c>
      <c r="M13" s="114"/>
      <c r="N13" s="124" t="s">
        <v>208</v>
      </c>
    </row>
    <row r="14" spans="1:53" ht="75">
      <c r="A14" s="86" t="s">
        <v>147</v>
      </c>
      <c r="B14" s="105" t="s">
        <v>175</v>
      </c>
      <c r="C14" s="124" t="s">
        <v>210</v>
      </c>
      <c r="D14" s="130" t="s">
        <v>160</v>
      </c>
      <c r="E14" s="126">
        <v>8</v>
      </c>
      <c r="F14" s="86">
        <v>4</v>
      </c>
      <c r="G14" s="86">
        <v>27.3</v>
      </c>
      <c r="H14" s="89">
        <v>28.8</v>
      </c>
      <c r="I14" s="89">
        <f t="shared" si="0"/>
        <v>60.1</v>
      </c>
      <c r="J14" s="89"/>
      <c r="K14" s="89"/>
      <c r="L14" s="114" t="s">
        <v>168</v>
      </c>
      <c r="M14" s="113"/>
      <c r="N14" s="124" t="s">
        <v>154</v>
      </c>
    </row>
    <row r="15" spans="1:53" ht="60">
      <c r="A15" s="86" t="s">
        <v>147</v>
      </c>
      <c r="B15" s="115" t="s">
        <v>176</v>
      </c>
      <c r="C15" s="124" t="s">
        <v>215</v>
      </c>
      <c r="D15" s="130" t="s">
        <v>151</v>
      </c>
      <c r="E15" s="124" t="s">
        <v>206</v>
      </c>
      <c r="F15" s="86">
        <v>3.4</v>
      </c>
      <c r="G15" s="86">
        <v>27.8</v>
      </c>
      <c r="H15" s="86">
        <v>28.5</v>
      </c>
      <c r="I15" s="89">
        <f t="shared" si="0"/>
        <v>59.7</v>
      </c>
      <c r="J15" s="51"/>
      <c r="K15" s="89"/>
      <c r="L15" s="114" t="s">
        <v>168</v>
      </c>
      <c r="M15" s="114"/>
      <c r="N15" s="124" t="s">
        <v>156</v>
      </c>
    </row>
    <row r="16" spans="1:53" ht="78" customHeight="1">
      <c r="A16" s="86" t="s">
        <v>147</v>
      </c>
      <c r="B16" s="105" t="s">
        <v>177</v>
      </c>
      <c r="C16" s="124" t="s">
        <v>214</v>
      </c>
      <c r="D16" s="129" t="s">
        <v>192</v>
      </c>
      <c r="E16" s="124">
        <v>8</v>
      </c>
      <c r="F16" s="114">
        <v>0</v>
      </c>
      <c r="G16" s="114" t="s">
        <v>63</v>
      </c>
      <c r="H16" s="114" t="s">
        <v>63</v>
      </c>
      <c r="I16" s="89">
        <f t="shared" si="0"/>
        <v>0</v>
      </c>
      <c r="J16" s="114"/>
      <c r="K16" s="114"/>
      <c r="L16" s="114" t="s">
        <v>168</v>
      </c>
      <c r="M16" s="113"/>
      <c r="N16" s="124" t="s">
        <v>155</v>
      </c>
    </row>
    <row r="17" spans="1:16" s="104" customForma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6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</row>
    <row r="19" spans="1:16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07"/>
    </row>
    <row r="20" spans="1:16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07"/>
    </row>
    <row r="21" spans="1:16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07"/>
    </row>
    <row r="22" spans="1:16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07"/>
    </row>
    <row r="23" spans="1:16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07"/>
    </row>
    <row r="24" spans="1:16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6"/>
    </row>
    <row r="25" spans="1:16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03"/>
    </row>
    <row r="26" spans="1:16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</row>
    <row r="27" spans="1:16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03"/>
    </row>
    <row r="28" spans="1:16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3"/>
    </row>
    <row r="29" spans="1:16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03"/>
    </row>
    <row r="30" spans="1:16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3"/>
    </row>
    <row r="31" spans="1:16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6"/>
    </row>
  </sheetData>
  <sortState ref="A8:N16">
    <sortCondition descending="1" ref="I8"/>
  </sortState>
  <mergeCells count="14">
    <mergeCell ref="A31:P31"/>
    <mergeCell ref="A21:O21"/>
    <mergeCell ref="A23:O23"/>
    <mergeCell ref="A25:O25"/>
    <mergeCell ref="A27:O27"/>
    <mergeCell ref="A29:O29"/>
    <mergeCell ref="A22:O22"/>
    <mergeCell ref="A24:P24"/>
    <mergeCell ref="A1:N1"/>
    <mergeCell ref="A4:N4"/>
    <mergeCell ref="A5:N5"/>
    <mergeCell ref="A6:N6"/>
    <mergeCell ref="A20:O20"/>
    <mergeCell ref="A19:O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:I16" formulaRange="1"/>
    <ignoredError sqref="B8:B9 B10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topLeftCell="A4" zoomScale="80" zoomScaleNormal="80" workbookViewId="0">
      <selection activeCell="M9" sqref="M9:M17"/>
    </sheetView>
  </sheetViews>
  <sheetFormatPr defaultRowHeight="15"/>
  <cols>
    <col min="1" max="1" width="13.85546875" customWidth="1"/>
    <col min="2" max="2" width="7.5703125" customWidth="1"/>
    <col min="3" max="3" width="20" customWidth="1"/>
    <col min="4" max="4" width="34" customWidth="1"/>
    <col min="7" max="7" width="11" customWidth="1"/>
    <col min="12" max="12" width="12.42578125" customWidth="1"/>
    <col min="13" max="13" width="10.5703125" customWidth="1"/>
    <col min="14" max="14" width="32.85546875" customWidth="1"/>
  </cols>
  <sheetData>
    <row r="1" spans="1:14" ht="15.75">
      <c r="A1" s="138" t="s">
        <v>181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75">
      <c r="A2" s="96" t="s">
        <v>185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75">
      <c r="A3" s="96" t="s">
        <v>146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5.75">
      <c r="A4" s="138" t="s">
        <v>186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15.75">
      <c r="A5" s="138" t="s">
        <v>187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8" spans="1:14" ht="57">
      <c r="A8" s="91" t="s">
        <v>0</v>
      </c>
      <c r="B8" s="91" t="s">
        <v>1</v>
      </c>
      <c r="C8" s="91" t="s">
        <v>2</v>
      </c>
      <c r="D8" s="91" t="s">
        <v>141</v>
      </c>
      <c r="E8" s="91" t="s">
        <v>4</v>
      </c>
      <c r="F8" s="91" t="s">
        <v>143</v>
      </c>
      <c r="G8" s="109" t="s">
        <v>148</v>
      </c>
      <c r="H8" s="109" t="s">
        <v>165</v>
      </c>
      <c r="I8" s="109" t="s">
        <v>144</v>
      </c>
      <c r="J8" s="91" t="s">
        <v>10</v>
      </c>
      <c r="K8" s="91" t="s">
        <v>11</v>
      </c>
      <c r="L8" s="91" t="s">
        <v>145</v>
      </c>
      <c r="M8" s="91" t="s">
        <v>142</v>
      </c>
      <c r="N8" s="91" t="s">
        <v>14</v>
      </c>
    </row>
    <row r="9" spans="1:14" ht="45">
      <c r="A9" s="116" t="s">
        <v>147</v>
      </c>
      <c r="B9" s="101">
        <v>1</v>
      </c>
      <c r="C9" s="124" t="s">
        <v>223</v>
      </c>
      <c r="D9" s="129" t="s">
        <v>192</v>
      </c>
      <c r="E9" s="124" t="s">
        <v>224</v>
      </c>
      <c r="F9" s="26">
        <v>25</v>
      </c>
      <c r="G9" s="26">
        <v>29.6</v>
      </c>
      <c r="H9" s="26">
        <v>35</v>
      </c>
      <c r="I9" s="117">
        <f t="shared" ref="I9:I17" si="0">SUM(F9:H9)</f>
        <v>89.6</v>
      </c>
      <c r="J9" s="26"/>
      <c r="K9" s="117"/>
      <c r="L9" s="26" t="s">
        <v>166</v>
      </c>
      <c r="M9" s="26"/>
      <c r="N9" s="124" t="s">
        <v>208</v>
      </c>
    </row>
    <row r="10" spans="1:14" ht="48.75" customHeight="1">
      <c r="A10" s="116" t="s">
        <v>147</v>
      </c>
      <c r="B10" s="101">
        <v>2</v>
      </c>
      <c r="C10" s="126" t="s">
        <v>163</v>
      </c>
      <c r="D10" s="130" t="s">
        <v>151</v>
      </c>
      <c r="E10" s="126" t="s">
        <v>217</v>
      </c>
      <c r="F10" s="26">
        <v>25</v>
      </c>
      <c r="G10" s="26">
        <v>26.8</v>
      </c>
      <c r="H10" s="26">
        <v>34.200000000000003</v>
      </c>
      <c r="I10" s="117">
        <f t="shared" si="0"/>
        <v>86</v>
      </c>
      <c r="J10" s="26"/>
      <c r="K10" s="117"/>
      <c r="L10" s="26" t="s">
        <v>167</v>
      </c>
      <c r="M10" s="26"/>
      <c r="N10" s="124" t="s">
        <v>150</v>
      </c>
    </row>
    <row r="11" spans="1:14" ht="45">
      <c r="A11" s="116" t="s">
        <v>147</v>
      </c>
      <c r="B11" s="101">
        <v>3</v>
      </c>
      <c r="C11" s="131" t="s">
        <v>225</v>
      </c>
      <c r="D11" s="132" t="s">
        <v>192</v>
      </c>
      <c r="E11" s="124" t="s">
        <v>222</v>
      </c>
      <c r="F11" s="26">
        <v>28</v>
      </c>
      <c r="G11" s="26">
        <v>28.1</v>
      </c>
      <c r="H11" s="26">
        <v>25</v>
      </c>
      <c r="I11" s="117">
        <f t="shared" si="0"/>
        <v>81.099999999999994</v>
      </c>
      <c r="J11" s="26"/>
      <c r="K11" s="117"/>
      <c r="L11" s="26" t="s">
        <v>167</v>
      </c>
      <c r="M11" s="26"/>
      <c r="N11" s="124" t="s">
        <v>208</v>
      </c>
    </row>
    <row r="12" spans="1:14" ht="49.5" customHeight="1">
      <c r="A12" s="116" t="s">
        <v>147</v>
      </c>
      <c r="B12" s="101">
        <v>4</v>
      </c>
      <c r="C12" s="124" t="s">
        <v>162</v>
      </c>
      <c r="D12" s="130" t="s">
        <v>151</v>
      </c>
      <c r="E12" s="124" t="s">
        <v>226</v>
      </c>
      <c r="F12" s="26">
        <v>22</v>
      </c>
      <c r="G12" s="117">
        <v>28.3</v>
      </c>
      <c r="H12" s="117">
        <v>29.4</v>
      </c>
      <c r="I12" s="117">
        <f t="shared" si="0"/>
        <v>79.699999999999989</v>
      </c>
      <c r="J12" s="26"/>
      <c r="K12" s="117"/>
      <c r="L12" s="26" t="s">
        <v>167</v>
      </c>
      <c r="M12" s="26"/>
      <c r="N12" s="124" t="s">
        <v>149</v>
      </c>
    </row>
    <row r="13" spans="1:14" ht="45">
      <c r="A13" s="116" t="s">
        <v>147</v>
      </c>
      <c r="B13" s="101">
        <v>5</v>
      </c>
      <c r="C13" s="124" t="s">
        <v>227</v>
      </c>
      <c r="D13" s="129" t="s">
        <v>192</v>
      </c>
      <c r="E13" s="124" t="s">
        <v>217</v>
      </c>
      <c r="F13" s="26">
        <v>26</v>
      </c>
      <c r="G13" s="26">
        <v>29.3</v>
      </c>
      <c r="H13" s="26">
        <v>22.7</v>
      </c>
      <c r="I13" s="117">
        <f t="shared" si="0"/>
        <v>78</v>
      </c>
      <c r="J13" s="26"/>
      <c r="K13" s="26"/>
      <c r="L13" s="26" t="s">
        <v>168</v>
      </c>
      <c r="M13" s="26"/>
      <c r="N13" s="124" t="s">
        <v>208</v>
      </c>
    </row>
    <row r="14" spans="1:14" ht="45">
      <c r="A14" s="116" t="s">
        <v>147</v>
      </c>
      <c r="B14" s="101">
        <v>6</v>
      </c>
      <c r="C14" s="131" t="s">
        <v>221</v>
      </c>
      <c r="D14" s="132" t="s">
        <v>192</v>
      </c>
      <c r="E14" s="124" t="s">
        <v>222</v>
      </c>
      <c r="F14" s="26">
        <v>18</v>
      </c>
      <c r="G14" s="26">
        <v>30</v>
      </c>
      <c r="H14" s="26">
        <v>24.5</v>
      </c>
      <c r="I14" s="117">
        <f t="shared" si="0"/>
        <v>72.5</v>
      </c>
      <c r="J14" s="26"/>
      <c r="K14" s="117"/>
      <c r="L14" s="26" t="s">
        <v>168</v>
      </c>
      <c r="M14" s="26"/>
      <c r="N14" s="124" t="s">
        <v>208</v>
      </c>
    </row>
    <row r="15" spans="1:14" ht="60">
      <c r="A15" s="116" t="s">
        <v>147</v>
      </c>
      <c r="B15" s="101">
        <v>7</v>
      </c>
      <c r="C15" s="131" t="s">
        <v>220</v>
      </c>
      <c r="D15" s="130" t="s">
        <v>151</v>
      </c>
      <c r="E15" s="124" t="s">
        <v>219</v>
      </c>
      <c r="F15" s="26">
        <v>21</v>
      </c>
      <c r="G15" s="26">
        <v>27.5</v>
      </c>
      <c r="H15" s="26">
        <v>23.4</v>
      </c>
      <c r="I15" s="117">
        <f t="shared" si="0"/>
        <v>71.900000000000006</v>
      </c>
      <c r="J15" s="26"/>
      <c r="K15" s="117"/>
      <c r="L15" s="26" t="s">
        <v>168</v>
      </c>
      <c r="M15" s="26"/>
      <c r="N15" s="124" t="s">
        <v>156</v>
      </c>
    </row>
    <row r="16" spans="1:14" ht="57" customHeight="1">
      <c r="A16" s="116" t="s">
        <v>147</v>
      </c>
      <c r="B16" s="101">
        <v>8</v>
      </c>
      <c r="C16" s="124" t="s">
        <v>218</v>
      </c>
      <c r="D16" s="130" t="s">
        <v>151</v>
      </c>
      <c r="E16" s="124" t="s">
        <v>219</v>
      </c>
      <c r="F16" s="26">
        <v>17</v>
      </c>
      <c r="G16" s="26">
        <v>28</v>
      </c>
      <c r="H16" s="26">
        <v>20</v>
      </c>
      <c r="I16" s="117">
        <f t="shared" si="0"/>
        <v>65</v>
      </c>
      <c r="J16" s="26"/>
      <c r="K16" s="26"/>
      <c r="L16" s="26" t="s">
        <v>168</v>
      </c>
      <c r="M16" s="26"/>
      <c r="N16" s="124" t="s">
        <v>156</v>
      </c>
    </row>
    <row r="17" spans="1:16" ht="45">
      <c r="A17" s="116" t="s">
        <v>147</v>
      </c>
      <c r="B17" s="101">
        <v>9</v>
      </c>
      <c r="C17" s="131" t="s">
        <v>228</v>
      </c>
      <c r="D17" s="128" t="s">
        <v>229</v>
      </c>
      <c r="E17" s="124">
        <v>9</v>
      </c>
      <c r="F17" s="26">
        <v>8</v>
      </c>
      <c r="G17" s="26">
        <v>30</v>
      </c>
      <c r="H17" s="26">
        <v>19.899999999999999</v>
      </c>
      <c r="I17" s="117">
        <f t="shared" si="0"/>
        <v>57.9</v>
      </c>
      <c r="J17" s="26"/>
      <c r="K17" s="117"/>
      <c r="L17" s="26" t="s">
        <v>168</v>
      </c>
      <c r="M17" s="26"/>
      <c r="N17" s="124" t="s">
        <v>230</v>
      </c>
    </row>
    <row r="19" spans="1:16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</row>
    <row r="20" spans="1:16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07"/>
    </row>
    <row r="21" spans="1:16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07"/>
    </row>
    <row r="22" spans="1:16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07"/>
    </row>
    <row r="23" spans="1:16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07"/>
    </row>
    <row r="24" spans="1:16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07"/>
    </row>
    <row r="25" spans="1:16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6"/>
    </row>
  </sheetData>
  <sortState ref="A9:N17">
    <sortCondition descending="1" ref="I9"/>
  </sortState>
  <mergeCells count="9">
    <mergeCell ref="A22:O22"/>
    <mergeCell ref="A23:O23"/>
    <mergeCell ref="A24:O24"/>
    <mergeCell ref="A25:P25"/>
    <mergeCell ref="A1:N1"/>
    <mergeCell ref="A4:N4"/>
    <mergeCell ref="A5:N5"/>
    <mergeCell ref="A20:O20"/>
    <mergeCell ref="A21:O2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zoomScale="80" zoomScaleNormal="80" workbookViewId="0">
      <selection activeCell="K8" sqref="K8:K17"/>
    </sheetView>
  </sheetViews>
  <sheetFormatPr defaultRowHeight="15"/>
  <cols>
    <col min="1" max="1" width="14.42578125" customWidth="1"/>
    <col min="2" max="2" width="7.85546875" customWidth="1"/>
    <col min="3" max="3" width="23.140625" customWidth="1"/>
    <col min="4" max="4" width="29.42578125" customWidth="1"/>
    <col min="12" max="12" width="15.42578125" customWidth="1"/>
    <col min="14" max="14" width="22.5703125" customWidth="1"/>
  </cols>
  <sheetData>
    <row r="1" spans="1:14" ht="15.75" customHeight="1">
      <c r="A1" s="138" t="s">
        <v>188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75">
      <c r="A2" s="96" t="s">
        <v>178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75">
      <c r="A3" s="96" t="s">
        <v>146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5.75" customHeight="1">
      <c r="A4" s="138" t="s">
        <v>189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15.75" customHeight="1">
      <c r="A5" s="138" t="s">
        <v>190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15.7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ht="96" customHeight="1">
      <c r="A7" s="91" t="s">
        <v>0</v>
      </c>
      <c r="B7" s="91" t="s">
        <v>1</v>
      </c>
      <c r="C7" s="91" t="s">
        <v>2</v>
      </c>
      <c r="D7" s="91" t="s">
        <v>141</v>
      </c>
      <c r="E7" s="91" t="s">
        <v>4</v>
      </c>
      <c r="F7" s="93" t="s">
        <v>143</v>
      </c>
      <c r="G7" s="92" t="s">
        <v>148</v>
      </c>
      <c r="H7" s="92" t="s">
        <v>165</v>
      </c>
      <c r="I7" s="92" t="s">
        <v>144</v>
      </c>
      <c r="J7" s="91" t="s">
        <v>10</v>
      </c>
      <c r="K7" s="91" t="s">
        <v>11</v>
      </c>
      <c r="L7" s="91" t="s">
        <v>145</v>
      </c>
      <c r="M7" s="91" t="s">
        <v>142</v>
      </c>
      <c r="N7" s="91" t="s">
        <v>14</v>
      </c>
    </row>
    <row r="8" spans="1:14" ht="51.75" customHeight="1">
      <c r="A8" s="118" t="s">
        <v>147</v>
      </c>
      <c r="B8" s="101">
        <v>1</v>
      </c>
      <c r="C8" s="124" t="s">
        <v>232</v>
      </c>
      <c r="D8" s="129" t="s">
        <v>192</v>
      </c>
      <c r="E8" s="134" t="s">
        <v>224</v>
      </c>
      <c r="F8" s="26">
        <v>26</v>
      </c>
      <c r="G8" s="26">
        <v>30</v>
      </c>
      <c r="H8" s="26">
        <v>35</v>
      </c>
      <c r="I8" s="88">
        <f t="shared" ref="I8:I17" si="0">SUM(F8:H8)</f>
        <v>91</v>
      </c>
      <c r="J8" s="26"/>
      <c r="K8" s="88"/>
      <c r="L8" s="26" t="s">
        <v>166</v>
      </c>
      <c r="M8" s="26"/>
      <c r="N8" s="124" t="s">
        <v>208</v>
      </c>
    </row>
    <row r="9" spans="1:14" ht="62.25" customHeight="1">
      <c r="A9" s="118" t="s">
        <v>147</v>
      </c>
      <c r="B9" s="101">
        <v>2</v>
      </c>
      <c r="C9" s="124" t="s">
        <v>233</v>
      </c>
      <c r="D9" s="130" t="s">
        <v>160</v>
      </c>
      <c r="E9" s="135">
        <v>10</v>
      </c>
      <c r="F9" s="26">
        <v>24</v>
      </c>
      <c r="G9" s="26">
        <v>30</v>
      </c>
      <c r="H9" s="26">
        <v>18.7</v>
      </c>
      <c r="I9" s="88">
        <f t="shared" si="0"/>
        <v>72.7</v>
      </c>
      <c r="J9" s="26"/>
      <c r="K9" s="88"/>
      <c r="L9" s="26" t="s">
        <v>167</v>
      </c>
      <c r="M9" s="26"/>
      <c r="N9" s="124" t="s">
        <v>154</v>
      </c>
    </row>
    <row r="10" spans="1:14" ht="50.25" customHeight="1">
      <c r="A10" s="118" t="s">
        <v>147</v>
      </c>
      <c r="B10" s="101">
        <v>3</v>
      </c>
      <c r="C10" s="126" t="s">
        <v>237</v>
      </c>
      <c r="D10" s="124" t="s">
        <v>161</v>
      </c>
      <c r="E10" s="135">
        <v>9</v>
      </c>
      <c r="F10" s="26">
        <v>11</v>
      </c>
      <c r="G10" s="26">
        <v>28.4</v>
      </c>
      <c r="H10" s="26">
        <v>31.7</v>
      </c>
      <c r="I10" s="88">
        <f t="shared" si="0"/>
        <v>71.099999999999994</v>
      </c>
      <c r="J10" s="26"/>
      <c r="K10" s="88"/>
      <c r="L10" s="26" t="s">
        <v>167</v>
      </c>
      <c r="M10" s="26"/>
      <c r="N10" s="124" t="s">
        <v>164</v>
      </c>
    </row>
    <row r="11" spans="1:14" ht="51" customHeight="1">
      <c r="A11" s="118" t="s">
        <v>147</v>
      </c>
      <c r="B11" s="101">
        <v>4</v>
      </c>
      <c r="C11" s="124" t="s">
        <v>234</v>
      </c>
      <c r="D11" s="129" t="s">
        <v>192</v>
      </c>
      <c r="E11" s="134">
        <v>10</v>
      </c>
      <c r="F11" s="26">
        <v>18</v>
      </c>
      <c r="G11" s="26">
        <v>31.1</v>
      </c>
      <c r="H11" s="26">
        <v>16.8</v>
      </c>
      <c r="I11" s="88">
        <f t="shared" si="0"/>
        <v>65.900000000000006</v>
      </c>
      <c r="J11" s="26"/>
      <c r="K11" s="88"/>
      <c r="L11" s="26" t="s">
        <v>167</v>
      </c>
      <c r="M11" s="26"/>
      <c r="N11" s="124" t="s">
        <v>155</v>
      </c>
    </row>
    <row r="12" spans="1:14" ht="54.75" customHeight="1">
      <c r="A12" s="118" t="s">
        <v>147</v>
      </c>
      <c r="B12" s="101">
        <v>5</v>
      </c>
      <c r="C12" s="124" t="s">
        <v>239</v>
      </c>
      <c r="D12" s="129" t="s">
        <v>192</v>
      </c>
      <c r="E12" s="134" t="s">
        <v>217</v>
      </c>
      <c r="F12" s="26">
        <v>21</v>
      </c>
      <c r="G12" s="117">
        <v>31.1</v>
      </c>
      <c r="H12" s="117">
        <v>12.5</v>
      </c>
      <c r="I12" s="88">
        <f t="shared" si="0"/>
        <v>64.599999999999994</v>
      </c>
      <c r="J12" s="116"/>
      <c r="K12" s="88"/>
      <c r="L12" s="26" t="s">
        <v>167</v>
      </c>
      <c r="M12" s="26"/>
      <c r="N12" s="124" t="s">
        <v>208</v>
      </c>
    </row>
    <row r="13" spans="1:14" ht="61.5" customHeight="1">
      <c r="A13" s="118" t="s">
        <v>147</v>
      </c>
      <c r="B13" s="101">
        <v>6</v>
      </c>
      <c r="C13" s="100" t="s">
        <v>152</v>
      </c>
      <c r="D13" s="100" t="s">
        <v>159</v>
      </c>
      <c r="E13" s="136">
        <v>9</v>
      </c>
      <c r="F13" s="110">
        <v>20</v>
      </c>
      <c r="G13" s="110">
        <v>30</v>
      </c>
      <c r="H13" s="110">
        <v>13.1</v>
      </c>
      <c r="I13" s="88">
        <f t="shared" si="0"/>
        <v>63.1</v>
      </c>
      <c r="J13" s="110"/>
      <c r="K13" s="110"/>
      <c r="L13" s="133" t="s">
        <v>168</v>
      </c>
      <c r="M13" s="110"/>
      <c r="N13" s="121" t="s">
        <v>241</v>
      </c>
    </row>
    <row r="14" spans="1:14" ht="53.25" customHeight="1">
      <c r="A14" s="118" t="s">
        <v>147</v>
      </c>
      <c r="B14" s="101">
        <v>7</v>
      </c>
      <c r="C14" s="124" t="s">
        <v>238</v>
      </c>
      <c r="D14" s="129" t="s">
        <v>192</v>
      </c>
      <c r="E14" s="134" t="s">
        <v>222</v>
      </c>
      <c r="F14" s="26">
        <v>14</v>
      </c>
      <c r="G14" s="26">
        <v>30.8</v>
      </c>
      <c r="H14" s="26">
        <v>15.5</v>
      </c>
      <c r="I14" s="88">
        <f t="shared" si="0"/>
        <v>60.3</v>
      </c>
      <c r="J14" s="26"/>
      <c r="K14" s="88"/>
      <c r="L14" s="133" t="s">
        <v>168</v>
      </c>
      <c r="M14" s="26"/>
      <c r="N14" s="124" t="s">
        <v>208</v>
      </c>
    </row>
    <row r="15" spans="1:14" ht="47.25" customHeight="1">
      <c r="A15" s="118" t="s">
        <v>147</v>
      </c>
      <c r="B15" s="101">
        <v>8</v>
      </c>
      <c r="C15" s="124" t="s">
        <v>235</v>
      </c>
      <c r="D15" s="126" t="s">
        <v>236</v>
      </c>
      <c r="E15" s="134">
        <v>11</v>
      </c>
      <c r="F15" s="26">
        <v>21</v>
      </c>
      <c r="G15" s="117">
        <v>20.7</v>
      </c>
      <c r="H15" s="117">
        <v>15.9</v>
      </c>
      <c r="I15" s="88">
        <f t="shared" si="0"/>
        <v>57.6</v>
      </c>
      <c r="J15" s="116"/>
      <c r="K15" s="88"/>
      <c r="L15" s="133" t="s">
        <v>168</v>
      </c>
      <c r="M15" s="26"/>
      <c r="N15" s="124" t="s">
        <v>240</v>
      </c>
    </row>
    <row r="16" spans="1:14" ht="52.5" customHeight="1">
      <c r="A16" s="118" t="s">
        <v>147</v>
      </c>
      <c r="B16" s="101">
        <v>9</v>
      </c>
      <c r="C16" s="131" t="s">
        <v>153</v>
      </c>
      <c r="D16" s="131" t="s">
        <v>161</v>
      </c>
      <c r="E16" s="134">
        <v>9</v>
      </c>
      <c r="F16" s="26">
        <v>10</v>
      </c>
      <c r="G16" s="26">
        <v>29.8</v>
      </c>
      <c r="H16" s="26">
        <v>15.9</v>
      </c>
      <c r="I16" s="88">
        <f t="shared" si="0"/>
        <v>55.699999999999996</v>
      </c>
      <c r="J16" s="26"/>
      <c r="K16" s="88"/>
      <c r="L16" s="133" t="s">
        <v>168</v>
      </c>
      <c r="M16" s="26"/>
      <c r="N16" s="124" t="s">
        <v>164</v>
      </c>
    </row>
    <row r="17" spans="1:16" ht="53.25" customHeight="1">
      <c r="A17" s="118" t="s">
        <v>147</v>
      </c>
      <c r="B17" s="101">
        <v>10</v>
      </c>
      <c r="C17" s="124" t="s">
        <v>231</v>
      </c>
      <c r="D17" s="129" t="s">
        <v>192</v>
      </c>
      <c r="E17" s="134" t="s">
        <v>224</v>
      </c>
      <c r="F17" s="26">
        <v>11</v>
      </c>
      <c r="G17" s="26" t="s">
        <v>63</v>
      </c>
      <c r="H17" s="26" t="s">
        <v>63</v>
      </c>
      <c r="I17" s="88">
        <f t="shared" si="0"/>
        <v>11</v>
      </c>
      <c r="J17" s="26"/>
      <c r="K17" s="88"/>
      <c r="L17" s="133" t="s">
        <v>168</v>
      </c>
      <c r="M17" s="26"/>
      <c r="N17" s="124" t="s">
        <v>208</v>
      </c>
    </row>
    <row r="18" spans="1:16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07"/>
    </row>
    <row r="19" spans="1:16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07"/>
    </row>
    <row r="20" spans="1:16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07"/>
    </row>
    <row r="21" spans="1:16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07"/>
    </row>
    <row r="22" spans="1:16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07"/>
    </row>
    <row r="23" spans="1:16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6"/>
    </row>
    <row r="24" spans="1:16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98"/>
    </row>
    <row r="25" spans="1:16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8"/>
    </row>
    <row r="26" spans="1:16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98"/>
    </row>
    <row r="27" spans="1:16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16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98"/>
    </row>
    <row r="29" spans="1:16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</row>
    <row r="30" spans="1:16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6"/>
    </row>
    <row r="32" spans="1:16">
      <c r="A32" s="99"/>
    </row>
  </sheetData>
  <sortState ref="A8:N20">
    <sortCondition descending="1" ref="I8"/>
  </sortState>
  <mergeCells count="14">
    <mergeCell ref="A6:N6"/>
    <mergeCell ref="A1:N1"/>
    <mergeCell ref="A4:N4"/>
    <mergeCell ref="A5:N5"/>
    <mergeCell ref="A19:O19"/>
    <mergeCell ref="A18:O18"/>
    <mergeCell ref="A30:P30"/>
    <mergeCell ref="A20:O20"/>
    <mergeCell ref="A22:O22"/>
    <mergeCell ref="A24:O24"/>
    <mergeCell ref="A26:O26"/>
    <mergeCell ref="A28:O28"/>
    <mergeCell ref="A21:O21"/>
    <mergeCell ref="A23:P2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9:I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7-8 кл. девочки</vt:lpstr>
      <vt:lpstr>7-8 кл. мальч</vt:lpstr>
      <vt:lpstr>9-11кл. дев.</vt:lpstr>
      <vt:lpstr>9-11кл.мальч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2024-11-19T13:20:22Z</dcterms:modified>
</cp:coreProperties>
</file>