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5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4" r:id="rId5"/>
    <sheet name="11 класс" sheetId="18" r:id="rId6"/>
  </sheets>
  <definedNames>
    <definedName name="_xlnm._FilterDatabase" localSheetId="4" hidden="1">'10 класс'!$A$6:$Q$7</definedName>
    <definedName name="_xlnm._FilterDatabase" localSheetId="0" hidden="1">'7 класс'!$A$7:$S$7</definedName>
    <definedName name="_xlnm._FilterDatabase" localSheetId="1" hidden="1">'7кл'!#REF!</definedName>
    <definedName name="_xlnm._FilterDatabase" localSheetId="2" hidden="1">'8 класс'!$A$6:$Q$7</definedName>
    <definedName name="_xlnm._FilterDatabase" localSheetId="3" hidden="1">'9 класс'!$A$6:$Q$8</definedName>
  </definedNames>
  <calcPr calcId="124519"/>
</workbook>
</file>

<file path=xl/calcChain.xml><?xml version="1.0" encoding="utf-8"?>
<calcChain xmlns="http://schemas.openxmlformats.org/spreadsheetml/2006/main">
  <c r="L10" i="18"/>
  <c r="L8"/>
  <c r="L11"/>
  <c r="L9"/>
  <c r="L10" i="11"/>
  <c r="L9"/>
  <c r="L7" i="17"/>
  <c r="L11" i="8"/>
  <c r="L8" i="14" l="1"/>
  <c r="L12" i="11"/>
  <c r="L8"/>
  <c r="L9" i="17"/>
  <c r="L8" i="8"/>
  <c r="L12"/>
  <c r="L10"/>
  <c r="L9"/>
  <c r="L7" i="11"/>
  <c r="L11" l="1"/>
  <c r="L8" i="17" l="1"/>
  <c r="L7" i="14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<sst xmlns="http://schemas.openxmlformats.org/spreadsheetml/2006/main" count="650" uniqueCount="207">
  <si>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</si>
  <si>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</si>
  <si>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</si>
  <si>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</si>
  <si>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</si>
  <si>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</si>
  <si>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</si>
  <si>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</si>
  <si>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</si>
  <si>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</si>
  <si>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</si>
  <si>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</si>
  <si>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</si>
  <si>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</si>
  <si>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</si>
  <si>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</si>
  <si>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</si>
  <si>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</si>
  <si>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</si>
  <si>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</si>
  <si>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</si>
  <si>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</si>
  <si>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</si>
  <si>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</si>
  <si>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</si>
  <si>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</si>
  <si>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</si>
  <si>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</si>
  <si>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</si>
  <si>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</si>
  <si>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</si>
  <si>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</si>
  <si>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</si>
  <si>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</si>
  <si>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</si>
  <si>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</si>
  <si>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</si>
  <si>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</si>
  <si>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</si>
  <si>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</si>
  <si>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</si>
  <si>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</si>
  <si>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</si>
  <si>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</si>
  <si>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</si>
  <si>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</si>
  <si>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</si>
  <si>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</si>
  <si>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</si>
  <si>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</si>
  <si>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</si>
  <si>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</si>
  <si>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</si>
  <si>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</si>
  <si>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</si>
  <si>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</si>
  <si>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</si>
  <si>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</si>
  <si>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</si>
  <si>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</si>
  <si>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</si>
  <si>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</si>
  <si>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</si>
  <si>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</si>
  <si>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</si>
  <si>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</si>
  <si>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</si>
  <si>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</si>
  <si>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</si>
  <si>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</si>
  <si>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</si>
  <si>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</si>
  <si>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</si>
  <si>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</si>
  <si>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</si>
  <si>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</si>
  <si>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</si>
  <si>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</si>
  <si>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</si>
  <si>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</si>
  <si>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</si>
  <si>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</si>
  <si>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</si>
  <si>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</si>
  <si>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</si>
  <si>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</si>
  <si>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</si>
  <si>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</si>
  <si>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</si>
  <si>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</si>
  <si>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</si>
  <si>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</si>
  <si>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</si>
  <si>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</si>
  <si>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</si>
  <si>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</si>
  <si>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</si>
  <si>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</si>
  <si>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</si>
  <si>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</si>
  <si>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</si>
  <si>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</si>
  <si>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</si>
  <si>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</si>
  <si>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</si>
  <si>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</si>
  <si>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</si>
  <si>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</si>
  <si>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</si>
  <si>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</si>
  <si>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</si>
  <si>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</si>
  <si>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</si>
  <si>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</si>
  <si>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</si>
  <si>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</si>
  <si>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</si>
  <si>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</si>
  <si>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</si>
  <si>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</si>
  <si>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</si>
  <si>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</si>
  <si>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</si>
  <si>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</si>
  <si>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</si>
  <si>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</si>
  <si>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</si>
  <si>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</si>
  <si>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</si>
  <si>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</si>
  <si>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</si>
  <si>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</si>
  <si>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</si>
  <si>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</si>
  <si>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</si>
  <si>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</si>
  <si>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</si>
  <si>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</si>
  <si>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</si>
  <si>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</si>
  <si>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</si>
  <si>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</si>
  <si>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</si>
  <si>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Образовательное учреждение (сокращенное наименование согласно Уставу)</t>
  </si>
  <si>
    <t>экономика</t>
  </si>
  <si>
    <t>Развина Ираида Ивановна</t>
  </si>
  <si>
    <t>МБОУ"СОШ № 2 имени С.И. Подгайнова г.Калининска Саратовской области"</t>
  </si>
  <si>
    <t>Кузьминов Егор Алексеевич</t>
  </si>
  <si>
    <t>Шабаев Михаил Андреевич</t>
  </si>
  <si>
    <t>МБОУ "СОШ №1 им. Героя Советского Союза П.И. Чиркина г.Калининска Саратовской области"</t>
  </si>
  <si>
    <t>призёр</t>
  </si>
  <si>
    <t>участник</t>
  </si>
  <si>
    <t>победитель</t>
  </si>
  <si>
    <t>Протокол заседания жюри муниципального этапа всероссийской олимпиады школьников по экономике Калининский район от 11 декабря 2024 г.</t>
  </si>
  <si>
    <t>Присутствовали: 5  чел.</t>
  </si>
  <si>
    <t>Повестка: утверждение результатов  муниципального этапа всероссийской олимпиады по экономике 2024 года, 7 класс</t>
  </si>
  <si>
    <t>Решили: утвердить результаты муниципального этапа всероссийской олимпиады по экономике 2024 года, 7 класс</t>
  </si>
  <si>
    <t>Всего       макс. 70 б.</t>
  </si>
  <si>
    <t>тест1</t>
  </si>
  <si>
    <t>тест2</t>
  </si>
  <si>
    <t>тест3</t>
  </si>
  <si>
    <t>задание с кратким ответом</t>
  </si>
  <si>
    <t>задача1</t>
  </si>
  <si>
    <t>задача2</t>
  </si>
  <si>
    <t>Всего              макс. 70 б.</t>
  </si>
  <si>
    <t>Повестка: утверждение результатов  муниципального этапа всероссийской олимпиады по экономике 2024 года, 8 класс</t>
  </si>
  <si>
    <t>Решили: утвердить результаты муниципального этапа всероссийской олимпиады по экономике 2024 года, 8 класс</t>
  </si>
  <si>
    <t>Всего     макс. 70 б.</t>
  </si>
  <si>
    <t>Повестка: утверждение результатов  муниципального этапа всероссийской олимпиады по экономике 2024 года, 9 класс</t>
  </si>
  <si>
    <t>Решили: утвердить результаты муниципального этапа всероссийской олимпиады по экономике 2024 года, 9 класс</t>
  </si>
  <si>
    <t>Повестка: утверждение результатов  муниципального этапа всероссийской олимпиады по экономике 2024 года, 10 класс</t>
  </si>
  <si>
    <t>Решили: утвердить результаты муниципального этапа всероссийской олимпиады по экономике 2024 года, 10 класс</t>
  </si>
  <si>
    <t>Всего         макс. 70 б.</t>
  </si>
  <si>
    <t>Повестка: утверждение результатов  муниципального этапа всероссийской олимпиады по экономике 2024 года, 11 класс</t>
  </si>
  <si>
    <t>Решили: утвердить результаты муниципального этапа всероссийской олимпиады по экономике 2024 года, 11 класс</t>
  </si>
  <si>
    <t>Трухачев Арсений Олегович</t>
  </si>
  <si>
    <t>МБОУ"СОШ №2 имени С.И.Подгайнова г.Калининска Саратовской области"</t>
  </si>
  <si>
    <t>7б</t>
  </si>
  <si>
    <t>Сорокина Виктория Владимировна</t>
  </si>
  <si>
    <t>Дмитриенко Анастасия Сергеевна</t>
  </si>
  <si>
    <t>Киселева Софья Александровна</t>
  </si>
  <si>
    <t>Илларионов Андрей Алексеевич</t>
  </si>
  <si>
    <t>МБОУ "СОШ с. Колокольцовка Калининского района Саратовской области"</t>
  </si>
  <si>
    <t>Уразбахтина Анна Васильевна</t>
  </si>
  <si>
    <t>Шувахина Светлана Игоревна</t>
  </si>
  <si>
    <t>8а</t>
  </si>
  <si>
    <r>
      <t xml:space="preserve">Шилина  </t>
    </r>
    <r>
      <rPr>
        <sz val="12"/>
        <color theme="1"/>
        <rFont val="Times New Roman"/>
        <family val="1"/>
        <charset val="204"/>
      </rPr>
      <t>Ирина Евгеньевна</t>
    </r>
  </si>
  <si>
    <t xml:space="preserve">Развина Иарида Ивановна </t>
  </si>
  <si>
    <t>Ребров Игнат Алексеевич</t>
  </si>
  <si>
    <t>9а</t>
  </si>
  <si>
    <t>Сигачева Ангелина Николаевна</t>
  </si>
  <si>
    <t>Галишникова Дарья Олеговна</t>
  </si>
  <si>
    <t>9б</t>
  </si>
  <si>
    <t>Смурага Елизавета Денисовна</t>
  </si>
  <si>
    <t>Писковцева Полина Павловна</t>
  </si>
  <si>
    <t>9в</t>
  </si>
  <si>
    <t>Равзина Лариса Валерьевна</t>
  </si>
  <si>
    <t>Косолапова Анна Владимровна</t>
  </si>
  <si>
    <t>Грачева Софья Дмитриевна</t>
  </si>
  <si>
    <t>Есина Ника Александровна</t>
  </si>
  <si>
    <t>Мартьянова Анна Владимировна</t>
  </si>
  <si>
    <r>
      <t xml:space="preserve">Петрова  </t>
    </r>
    <r>
      <rPr>
        <sz val="12"/>
        <color theme="1"/>
        <rFont val="Times New Roman"/>
        <family val="1"/>
        <charset val="204"/>
      </rPr>
      <t>Яна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Владимировна</t>
    </r>
  </si>
  <si>
    <t>Бундин Олег Олегович</t>
  </si>
  <si>
    <t>Сорвачева Варвара Сергеевна</t>
  </si>
  <si>
    <t>не явился</t>
  </si>
  <si>
    <t>Сафронова Ольга Александровна</t>
  </si>
  <si>
    <t>не явилась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</si>
</sst>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57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12" xfId="0" applyBorder="1"/>
    <xf numFmtId="0" fontId="9" fillId="0" borderId="12" xfId="0" applyFont="1" applyBorder="1" applyAlignment="1">
      <alignment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left" wrapText="1"/>
    </xf>
    <xf numFmtId="0" fontId="9" fillId="5" borderId="12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left"/>
    </xf>
    <xf numFmtId="0" fontId="0" fillId="0" borderId="12" xfId="0" applyBorder="1" applyAlignment="1"/>
    <xf numFmtId="0" fontId="9" fillId="4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8" fillId="0" borderId="12" xfId="0" applyFont="1" applyBorder="1" applyAlignment="1">
      <alignment wrapText="1"/>
    </xf>
    <xf numFmtId="49" fontId="8" fillId="0" borderId="12" xfId="0" applyNumberFormat="1" applyFont="1" applyBorder="1"/>
    <xf numFmtId="0" fontId="8" fillId="0" borderId="12" xfId="0" applyFont="1" applyBorder="1"/>
    <xf numFmtId="0" fontId="8" fillId="4" borderId="12" xfId="0" applyFont="1" applyFill="1" applyBorder="1" applyAlignment="1">
      <alignment horizontal="center"/>
    </xf>
    <xf numFmtId="0" fontId="8" fillId="0" borderId="12" xfId="0" applyFont="1" applyBorder="1" applyAlignment="1"/>
    <xf numFmtId="0" fontId="2" fillId="0" borderId="12" xfId="2" applyFont="1" applyFill="1" applyBorder="1" applyAlignment="1"/>
    <xf numFmtId="0" fontId="8" fillId="4" borderId="12" xfId="0" applyFont="1" applyFill="1" applyBorder="1" applyAlignment="1">
      <alignment wrapText="1"/>
    </xf>
    <xf numFmtId="0" fontId="8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left" wrapText="1"/>
    </xf>
    <xf numFmtId="0" fontId="2" fillId="4" borderId="12" xfId="2" applyFont="1" applyFill="1" applyBorder="1" applyAlignment="1">
      <alignment horizontal="center" wrapText="1"/>
    </xf>
    <xf numFmtId="0" fontId="9" fillId="5" borderId="12" xfId="0" applyFont="1" applyFill="1" applyBorder="1" applyAlignment="1">
      <alignment wrapText="1"/>
    </xf>
    <xf numFmtId="0" fontId="8" fillId="0" borderId="1" xfId="0" applyFont="1" applyBorder="1" applyAlignment="1"/>
    <xf numFmtId="0" fontId="9" fillId="2" borderId="12" xfId="0" applyFont="1" applyFill="1" applyBorder="1" applyAlignment="1">
      <alignment wrapText="1"/>
    </xf>
    <xf numFmtId="0" fontId="9" fillId="4" borderId="12" xfId="0" applyFont="1" applyFill="1" applyBorder="1" applyAlignment="1">
      <alignment wrapText="1"/>
    </xf>
    <xf numFmtId="0" fontId="8" fillId="4" borderId="12" xfId="0" applyFont="1" applyFill="1" applyBorder="1" applyAlignment="1">
      <alignment horizontal="left" wrapText="1"/>
    </xf>
    <xf numFmtId="0" fontId="2" fillId="6" borderId="12" xfId="0" applyFont="1" applyFill="1" applyBorder="1" applyAlignment="1">
      <alignment wrapText="1"/>
    </xf>
    <xf numFmtId="0" fontId="2" fillId="0" borderId="12" xfId="2" applyFont="1" applyBorder="1" applyAlignment="1">
      <alignment wrapText="1"/>
    </xf>
    <xf numFmtId="0" fontId="8" fillId="0" borderId="13" xfId="0" applyFont="1" applyBorder="1" applyAlignment="1">
      <alignment horizontal="left" wrapText="1"/>
    </xf>
    <xf numFmtId="0" fontId="9" fillId="0" borderId="13" xfId="0" applyFont="1" applyBorder="1" applyAlignment="1">
      <alignment wrapText="1"/>
    </xf>
    <xf numFmtId="0" fontId="8" fillId="0" borderId="13" xfId="0" applyFont="1" applyBorder="1" applyAlignment="1">
      <alignment horizontal="center" wrapText="1"/>
    </xf>
    <xf numFmtId="0" fontId="2" fillId="4" borderId="13" xfId="2" applyFont="1" applyFill="1" applyBorder="1" applyAlignment="1">
      <alignment horizontal="center" wrapText="1"/>
    </xf>
    <xf numFmtId="0" fontId="8" fillId="0" borderId="13" xfId="0" applyFont="1" applyBorder="1" applyAlignment="1">
      <alignment wrapText="1"/>
    </xf>
    <xf numFmtId="0" fontId="2" fillId="0" borderId="12" xfId="2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9" fillId="2" borderId="12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8" fillId="0" borderId="12" xfId="0" applyNumberFormat="1" applyFont="1" applyBorder="1"/>
    <xf numFmtId="0" fontId="8" fillId="0" borderId="12" xfId="0" applyNumberFormat="1" applyFont="1" applyBorder="1" applyAlignment="1"/>
    <xf numFmtId="0" fontId="9" fillId="0" borderId="13" xfId="0" applyFont="1" applyBorder="1" applyAlignment="1">
      <alignment horizontal="center" wrapText="1"/>
    </xf>
    <xf numFmtId="0" fontId="2" fillId="0" borderId="13" xfId="2" applyFont="1" applyBorder="1" applyAlignment="1">
      <alignment horizontal="center" wrapText="1"/>
    </xf>
    <xf numFmtId="0" fontId="0" fillId="0" borderId="12" xfId="0" applyNumberFormat="1" applyBorder="1" applyAlignment="1"/>
    <xf numFmtId="0" fontId="0" fillId="0" borderId="12" xfId="0" applyNumberFormat="1" applyBorder="1"/>
    <xf numFmtId="0" fontId="8" fillId="0" borderId="12" xfId="0" applyNumberFormat="1" applyFont="1" applyBorder="1" applyAlignment="1">
      <alignment wrapText="1"/>
    </xf>
    <xf numFmtId="0" fontId="2" fillId="0" borderId="13" xfId="2" applyNumberFormat="1" applyFont="1" applyFill="1" applyBorder="1" applyAlignment="1">
      <alignment wrapText="1"/>
    </xf>
    <xf numFmtId="0" fontId="8" fillId="0" borderId="1" xfId="0" applyNumberFormat="1" applyFont="1" applyBorder="1"/>
    <xf numFmtId="0" fontId="0" fillId="0" borderId="1" xfId="0" applyBorder="1"/>
    <xf numFmtId="0" fontId="9" fillId="4" borderId="12" xfId="0" applyFont="1" applyFill="1" applyBorder="1" applyAlignment="1">
      <alignment horizontal="right" wrapText="1"/>
    </xf>
    <xf numFmtId="0" fontId="0" fillId="0" borderId="12" xfId="0" applyBorder="1" applyAlignment="1">
      <alignment horizontal="right"/>
    </xf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8" fillId="0" borderId="1" xfId="0" applyNumberFormat="1" applyFont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53" t="s">
        <v>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8.75">
      <c r="A2" s="153" t="s">
        <v>15</v>
      </c>
      <c r="B2" s="153"/>
      <c r="C2" s="153"/>
      <c r="D2" s="15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53" t="s">
        <v>16</v>
      </c>
      <c r="B3" s="153"/>
      <c r="C3" s="153"/>
      <c r="D3" s="15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55" t="s">
        <v>64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ht="15.75">
      <c r="A5" s="155" t="s">
        <v>65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19" ht="15.75">
      <c r="A6" s="152"/>
      <c r="B6" s="152"/>
      <c r="C6" s="152"/>
      <c r="D6" s="152"/>
      <c r="E6" s="15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2"/>
  <sheetViews>
    <sheetView zoomScale="86" zoomScaleNormal="86" workbookViewId="0">
      <selection activeCell="K12" sqref="K12"/>
    </sheetView>
  </sheetViews>
  <sheetFormatPr defaultRowHeight="15"/>
  <cols>
    <col min="1" max="1" width="13.28515625" customWidth="1"/>
    <col min="2" max="2" width="6.28515625" customWidth="1"/>
    <col min="3" max="3" width="23.5703125" customWidth="1"/>
    <col min="4" max="4" width="29" customWidth="1"/>
    <col min="5" max="5" width="7.28515625" customWidth="1"/>
    <col min="6" max="6" width="5.42578125" customWidth="1"/>
    <col min="7" max="7" width="5.7109375" customWidth="1"/>
    <col min="8" max="8" width="5" customWidth="1"/>
    <col min="9" max="9" width="6.140625" customWidth="1"/>
    <col min="10" max="11" width="7" customWidth="1"/>
    <col min="12" max="12" width="8.28515625" customWidth="1"/>
    <col min="13" max="13" width="8" customWidth="1"/>
    <col min="14" max="14" width="7.140625" customWidth="1"/>
    <col min="15" max="15" width="12.28515625" customWidth="1"/>
    <col min="16" max="16" width="8.42578125" customWidth="1"/>
    <col min="17" max="17" width="28.7109375" customWidth="1"/>
    <col min="18" max="18" width="29" customWidth="1"/>
  </cols>
  <sheetData>
    <row r="1" spans="1:17" ht="15.75">
      <c r="A1" s="89" t="s">
        <v>153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O1" s="91"/>
      <c r="P1" s="91"/>
    </row>
    <row r="2" spans="1:17" ht="15.75">
      <c r="A2" s="89" t="s">
        <v>154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O2" s="91"/>
      <c r="P2" s="91"/>
    </row>
    <row r="3" spans="1:17" ht="15.75">
      <c r="A3" s="89" t="s">
        <v>16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O3" s="91"/>
      <c r="P3" s="91"/>
    </row>
    <row r="4" spans="1:17" ht="15.75">
      <c r="A4" s="89" t="s">
        <v>155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O4" s="91"/>
      <c r="P4" s="91"/>
    </row>
    <row r="5" spans="1:17" ht="15.75">
      <c r="A5" s="89" t="s">
        <v>156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O5" s="91"/>
      <c r="P5" s="91"/>
    </row>
    <row r="6" spans="1:17" s="94" customFormat="1" ht="15.7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O6" s="91"/>
      <c r="P6" s="91"/>
    </row>
    <row r="7" spans="1:17" ht="99.75">
      <c r="A7" s="101" t="s">
        <v>0</v>
      </c>
      <c r="B7" s="101" t="s">
        <v>1</v>
      </c>
      <c r="C7" s="98" t="s">
        <v>2</v>
      </c>
      <c r="D7" s="101" t="s">
        <v>143</v>
      </c>
      <c r="E7" s="97" t="s">
        <v>4</v>
      </c>
      <c r="F7" s="102" t="s">
        <v>158</v>
      </c>
      <c r="G7" s="102" t="s">
        <v>159</v>
      </c>
      <c r="H7" s="102" t="s">
        <v>160</v>
      </c>
      <c r="I7" s="102" t="s">
        <v>161</v>
      </c>
      <c r="J7" s="102" t="s">
        <v>162</v>
      </c>
      <c r="K7" s="102" t="s">
        <v>163</v>
      </c>
      <c r="L7" s="102" t="s">
        <v>157</v>
      </c>
      <c r="M7" s="101" t="s">
        <v>10</v>
      </c>
      <c r="N7" s="101" t="s">
        <v>11</v>
      </c>
      <c r="O7" s="101" t="s">
        <v>141</v>
      </c>
      <c r="P7" s="101" t="s">
        <v>142</v>
      </c>
      <c r="Q7" s="101" t="s">
        <v>14</v>
      </c>
    </row>
    <row r="8" spans="1:17" ht="63">
      <c r="A8" s="110" t="s">
        <v>144</v>
      </c>
      <c r="B8" s="140">
        <v>1</v>
      </c>
      <c r="C8" s="110" t="s">
        <v>178</v>
      </c>
      <c r="D8" s="96" t="s">
        <v>176</v>
      </c>
      <c r="E8" s="124" t="s">
        <v>177</v>
      </c>
      <c r="F8" s="117">
        <v>3</v>
      </c>
      <c r="G8" s="117">
        <v>0</v>
      </c>
      <c r="H8" s="117">
        <v>3</v>
      </c>
      <c r="I8" s="117">
        <v>10</v>
      </c>
      <c r="J8" s="117" t="s">
        <v>63</v>
      </c>
      <c r="K8" s="117">
        <v>0</v>
      </c>
      <c r="L8" s="113">
        <f>SUM(F8:K8)</f>
        <v>16</v>
      </c>
      <c r="M8" s="112"/>
      <c r="N8" s="117"/>
      <c r="O8" s="112" t="s">
        <v>151</v>
      </c>
      <c r="P8" s="112">
        <v>1</v>
      </c>
      <c r="Q8" s="124" t="s">
        <v>145</v>
      </c>
    </row>
    <row r="9" spans="1:17" ht="63">
      <c r="A9" s="110" t="s">
        <v>144</v>
      </c>
      <c r="B9" s="141">
        <v>2</v>
      </c>
      <c r="C9" s="110" t="s">
        <v>179</v>
      </c>
      <c r="D9" s="96" t="s">
        <v>176</v>
      </c>
      <c r="E9" s="124" t="s">
        <v>96</v>
      </c>
      <c r="F9" s="118">
        <v>2</v>
      </c>
      <c r="G9" s="118">
        <v>8</v>
      </c>
      <c r="H9" s="118">
        <v>6</v>
      </c>
      <c r="I9" s="118">
        <v>0</v>
      </c>
      <c r="J9" s="117">
        <v>0</v>
      </c>
      <c r="K9" s="117">
        <v>0</v>
      </c>
      <c r="L9" s="113">
        <f>SUM(F9:K9)</f>
        <v>16</v>
      </c>
      <c r="M9" s="114"/>
      <c r="N9" s="113"/>
      <c r="O9" s="112" t="s">
        <v>151</v>
      </c>
      <c r="P9" s="115">
        <v>1</v>
      </c>
      <c r="Q9" s="116" t="s">
        <v>145</v>
      </c>
    </row>
    <row r="10" spans="1:17" ht="63">
      <c r="A10" s="110" t="s">
        <v>144</v>
      </c>
      <c r="B10" s="141">
        <v>3</v>
      </c>
      <c r="C10" s="110" t="s">
        <v>180</v>
      </c>
      <c r="D10" s="96" t="s">
        <v>176</v>
      </c>
      <c r="E10" s="109" t="s">
        <v>96</v>
      </c>
      <c r="F10" s="113">
        <v>4</v>
      </c>
      <c r="G10" s="119">
        <v>4</v>
      </c>
      <c r="H10" s="119">
        <v>3</v>
      </c>
      <c r="I10" s="119">
        <v>0</v>
      </c>
      <c r="J10" s="119">
        <v>0</v>
      </c>
      <c r="K10" s="119">
        <v>0</v>
      </c>
      <c r="L10" s="113">
        <f>SUM(F10:K10)</f>
        <v>11</v>
      </c>
      <c r="M10" s="116"/>
      <c r="N10" s="113"/>
      <c r="O10" s="112" t="s">
        <v>151</v>
      </c>
      <c r="P10" s="115">
        <v>2</v>
      </c>
      <c r="Q10" s="109" t="s">
        <v>145</v>
      </c>
    </row>
    <row r="11" spans="1:17" ht="63">
      <c r="A11" s="110" t="s">
        <v>144</v>
      </c>
      <c r="B11" s="95">
        <v>4</v>
      </c>
      <c r="C11" s="116" t="s">
        <v>181</v>
      </c>
      <c r="D11" s="125" t="s">
        <v>182</v>
      </c>
      <c r="E11" s="126">
        <v>7</v>
      </c>
      <c r="F11" s="95">
        <v>4</v>
      </c>
      <c r="G11" s="95">
        <v>2</v>
      </c>
      <c r="H11" s="95">
        <v>0</v>
      </c>
      <c r="I11" s="95">
        <v>0</v>
      </c>
      <c r="J11" s="95" t="s">
        <v>63</v>
      </c>
      <c r="K11" s="95" t="s">
        <v>63</v>
      </c>
      <c r="L11" s="113">
        <f>SUM(F11:K11)</f>
        <v>6</v>
      </c>
      <c r="M11" s="95"/>
      <c r="N11" s="95"/>
      <c r="O11" s="112" t="s">
        <v>151</v>
      </c>
      <c r="P11" s="95">
        <v>3</v>
      </c>
      <c r="Q11" s="116" t="s">
        <v>183</v>
      </c>
    </row>
    <row r="12" spans="1:17" ht="63">
      <c r="A12" s="110" t="s">
        <v>144</v>
      </c>
      <c r="B12" s="111"/>
      <c r="C12" s="110" t="s">
        <v>175</v>
      </c>
      <c r="D12" s="96" t="s">
        <v>176</v>
      </c>
      <c r="E12" s="109" t="s">
        <v>177</v>
      </c>
      <c r="F12" s="117"/>
      <c r="G12" s="117"/>
      <c r="H12" s="117"/>
      <c r="I12" s="117"/>
      <c r="J12" s="117"/>
      <c r="K12" s="117"/>
      <c r="L12" s="113">
        <f>SUM(F12:K12)</f>
        <v>0</v>
      </c>
      <c r="M12" s="112"/>
      <c r="N12" s="117"/>
      <c r="O12" s="112" t="s">
        <v>204</v>
      </c>
      <c r="P12" s="112"/>
      <c r="Q12" s="127" t="s">
        <v>145</v>
      </c>
    </row>
  </sheetData>
  <sortState ref="A8:Q12">
    <sortCondition descending="1" ref="L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"/>
  <sheetViews>
    <sheetView zoomScale="80" zoomScaleNormal="80" workbookViewId="0">
      <selection activeCell="J9" sqref="J9:K9"/>
    </sheetView>
  </sheetViews>
  <sheetFormatPr defaultRowHeight="15"/>
  <cols>
    <col min="1" max="1" width="16" customWidth="1"/>
    <col min="2" max="2" width="7.140625" customWidth="1"/>
    <col min="3" max="3" width="29.28515625" customWidth="1"/>
    <col min="4" max="4" width="32.140625" customWidth="1"/>
    <col min="5" max="5" width="7.140625" customWidth="1"/>
    <col min="6" max="6" width="5.7109375" customWidth="1"/>
    <col min="7" max="7" width="7" customWidth="1"/>
    <col min="8" max="8" width="6.140625" customWidth="1"/>
    <col min="9" max="9" width="6.7109375" customWidth="1"/>
    <col min="10" max="10" width="8" customWidth="1"/>
    <col min="11" max="11" width="8.140625" customWidth="1"/>
    <col min="12" max="12" width="7.7109375" customWidth="1"/>
    <col min="13" max="13" width="8.140625" customWidth="1"/>
    <col min="14" max="14" width="6.85546875" customWidth="1"/>
    <col min="15" max="15" width="12" customWidth="1"/>
    <col min="16" max="16" width="7.7109375" customWidth="1"/>
    <col min="17" max="17" width="30.42578125" customWidth="1"/>
  </cols>
  <sheetData>
    <row r="1" spans="1:17" ht="15.75">
      <c r="A1" s="89" t="s">
        <v>153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4"/>
      <c r="M1" s="94"/>
      <c r="N1" s="91"/>
      <c r="O1" s="91"/>
      <c r="P1" s="94"/>
      <c r="Q1" s="91"/>
    </row>
    <row r="2" spans="1:17" ht="15.75">
      <c r="A2" s="89" t="s">
        <v>154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94"/>
      <c r="M2" s="94"/>
      <c r="N2" s="91"/>
      <c r="O2" s="91"/>
      <c r="P2" s="94"/>
      <c r="Q2" s="91"/>
    </row>
    <row r="3" spans="1:17" ht="15.75">
      <c r="A3" s="89" t="s">
        <v>16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94"/>
      <c r="M3" s="94"/>
      <c r="N3" s="91"/>
      <c r="O3" s="91"/>
      <c r="P3" s="94"/>
      <c r="Q3" s="91"/>
    </row>
    <row r="4" spans="1:17" ht="15.75">
      <c r="A4" s="89" t="s">
        <v>165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94"/>
      <c r="M4" s="94"/>
      <c r="N4" s="91"/>
      <c r="O4" s="91"/>
      <c r="P4" s="94"/>
      <c r="Q4" s="91"/>
    </row>
    <row r="5" spans="1:17" ht="15.75">
      <c r="A5" s="89" t="s">
        <v>166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4"/>
      <c r="M5" s="94"/>
      <c r="N5" s="91"/>
      <c r="O5" s="91"/>
      <c r="P5" s="94"/>
      <c r="Q5" s="91"/>
    </row>
    <row r="6" spans="1:17" s="85" customFormat="1" ht="69" customHeight="1">
      <c r="A6" s="101" t="s">
        <v>0</v>
      </c>
      <c r="B6" s="101" t="s">
        <v>1</v>
      </c>
      <c r="C6" s="98" t="s">
        <v>2</v>
      </c>
      <c r="D6" s="101" t="s">
        <v>143</v>
      </c>
      <c r="E6" s="97" t="s">
        <v>4</v>
      </c>
      <c r="F6" s="102" t="s">
        <v>158</v>
      </c>
      <c r="G6" s="102" t="s">
        <v>159</v>
      </c>
      <c r="H6" s="102" t="s">
        <v>160</v>
      </c>
      <c r="I6" s="102" t="s">
        <v>161</v>
      </c>
      <c r="J6" s="102" t="s">
        <v>162</v>
      </c>
      <c r="K6" s="102" t="s">
        <v>163</v>
      </c>
      <c r="L6" s="102" t="s">
        <v>164</v>
      </c>
      <c r="M6" s="101" t="s">
        <v>10</v>
      </c>
      <c r="N6" s="101" t="s">
        <v>11</v>
      </c>
      <c r="O6" s="101" t="s">
        <v>141</v>
      </c>
      <c r="P6" s="101" t="s">
        <v>142</v>
      </c>
      <c r="Q6" s="101" t="s">
        <v>14</v>
      </c>
    </row>
    <row r="7" spans="1:17" ht="57.75" customHeight="1">
      <c r="A7" s="120" t="s">
        <v>144</v>
      </c>
      <c r="B7" s="95">
        <v>1</v>
      </c>
      <c r="C7" s="96" t="s">
        <v>147</v>
      </c>
      <c r="D7" s="96" t="s">
        <v>146</v>
      </c>
      <c r="E7" s="95" t="s">
        <v>47</v>
      </c>
      <c r="F7" s="95">
        <v>2</v>
      </c>
      <c r="G7" s="95">
        <v>4</v>
      </c>
      <c r="H7" s="95">
        <v>0</v>
      </c>
      <c r="I7" s="95">
        <v>10</v>
      </c>
      <c r="J7" s="95">
        <v>5</v>
      </c>
      <c r="K7" s="95" t="s">
        <v>63</v>
      </c>
      <c r="L7" s="121">
        <f>SUM(F7:K7)</f>
        <v>21</v>
      </c>
      <c r="M7" s="95"/>
      <c r="N7" s="95"/>
      <c r="O7" s="95" t="s">
        <v>151</v>
      </c>
      <c r="P7" s="95">
        <v>1</v>
      </c>
      <c r="Q7" s="128" t="s">
        <v>205</v>
      </c>
    </row>
    <row r="8" spans="1:17" ht="47.25">
      <c r="A8" s="129" t="s">
        <v>144</v>
      </c>
      <c r="B8" s="147">
        <v>2</v>
      </c>
      <c r="C8" s="133" t="s">
        <v>184</v>
      </c>
      <c r="D8" s="130" t="s">
        <v>176</v>
      </c>
      <c r="E8" s="133" t="s">
        <v>185</v>
      </c>
      <c r="F8" s="131">
        <v>5</v>
      </c>
      <c r="G8" s="131">
        <v>2</v>
      </c>
      <c r="H8" s="131">
        <v>0</v>
      </c>
      <c r="I8" s="131" t="s">
        <v>63</v>
      </c>
      <c r="J8" s="131" t="s">
        <v>63</v>
      </c>
      <c r="K8" s="131" t="s">
        <v>63</v>
      </c>
      <c r="L8" s="132">
        <f>SUM(F8:K8)</f>
        <v>7</v>
      </c>
      <c r="M8" s="142"/>
      <c r="N8" s="132"/>
      <c r="O8" s="95" t="s">
        <v>151</v>
      </c>
      <c r="P8" s="143">
        <v>2</v>
      </c>
      <c r="Q8" s="133" t="s">
        <v>187</v>
      </c>
    </row>
    <row r="9" spans="1:17" ht="51" customHeight="1">
      <c r="A9" s="120" t="s">
        <v>144</v>
      </c>
      <c r="B9" s="146">
        <v>3</v>
      </c>
      <c r="C9" s="96" t="s">
        <v>186</v>
      </c>
      <c r="D9" s="96" t="s">
        <v>176</v>
      </c>
      <c r="E9" s="128" t="s">
        <v>185</v>
      </c>
      <c r="F9" s="103">
        <v>2</v>
      </c>
      <c r="G9" s="103">
        <v>2</v>
      </c>
      <c r="H9" s="103">
        <v>0</v>
      </c>
      <c r="I9" s="103">
        <v>0</v>
      </c>
      <c r="J9" s="103" t="s">
        <v>63</v>
      </c>
      <c r="K9" s="103" t="s">
        <v>63</v>
      </c>
      <c r="L9" s="121">
        <f>SUM(F9:K9)</f>
        <v>4</v>
      </c>
      <c r="M9" s="110"/>
      <c r="N9" s="103"/>
      <c r="O9" s="95" t="s">
        <v>151</v>
      </c>
      <c r="P9" s="103">
        <v>3</v>
      </c>
      <c r="Q9" s="128" t="s">
        <v>187</v>
      </c>
    </row>
  </sheetData>
  <sortState ref="A7:Q9">
    <sortCondition descending="1" ref="L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zoomScale="80" zoomScaleNormal="80" workbookViewId="0">
      <selection activeCell="I11" sqref="I11"/>
    </sheetView>
  </sheetViews>
  <sheetFormatPr defaultRowHeight="15"/>
  <cols>
    <col min="1" max="1" width="15.28515625" customWidth="1"/>
    <col min="2" max="2" width="6.42578125" customWidth="1"/>
    <col min="3" max="3" width="27.7109375" customWidth="1"/>
    <col min="4" max="4" width="37.5703125" customWidth="1"/>
    <col min="5" max="5" width="6.85546875" customWidth="1"/>
    <col min="6" max="6" width="5.140625" customWidth="1"/>
    <col min="7" max="7" width="6.42578125" customWidth="1"/>
    <col min="8" max="8" width="5.42578125" customWidth="1"/>
    <col min="9" max="9" width="6.5703125" customWidth="1"/>
    <col min="10" max="10" width="7.42578125" customWidth="1"/>
    <col min="11" max="11" width="7.85546875" customWidth="1"/>
    <col min="12" max="12" width="9.140625" customWidth="1"/>
    <col min="13" max="13" width="7.42578125" customWidth="1"/>
    <col min="14" max="14" width="8.5703125" customWidth="1"/>
    <col min="15" max="15" width="12.28515625" customWidth="1"/>
    <col min="16" max="16" width="7.85546875" customWidth="1"/>
    <col min="17" max="17" width="30.7109375" customWidth="1"/>
  </cols>
  <sheetData>
    <row r="1" spans="1:17" ht="15.75">
      <c r="A1" s="89" t="s">
        <v>153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4"/>
      <c r="N1" s="91"/>
      <c r="O1" s="91"/>
    </row>
    <row r="2" spans="1:17" ht="15.75">
      <c r="A2" s="89" t="s">
        <v>154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94"/>
      <c r="N2" s="91"/>
      <c r="O2" s="91"/>
    </row>
    <row r="3" spans="1:17" ht="15.75">
      <c r="A3" s="89" t="s">
        <v>16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94"/>
      <c r="N3" s="91"/>
      <c r="O3" s="91"/>
    </row>
    <row r="4" spans="1:17" ht="15.75">
      <c r="A4" s="89" t="s">
        <v>168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94"/>
      <c r="N4" s="91"/>
      <c r="O4" s="91"/>
    </row>
    <row r="5" spans="1:17" ht="15.75">
      <c r="A5" s="89" t="s">
        <v>169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4"/>
      <c r="N5" s="91"/>
      <c r="O5" s="91"/>
    </row>
    <row r="6" spans="1:17" ht="68.25" customHeight="1">
      <c r="A6" s="101" t="s">
        <v>0</v>
      </c>
      <c r="B6" s="101" t="s">
        <v>1</v>
      </c>
      <c r="C6" s="101" t="s">
        <v>2</v>
      </c>
      <c r="D6" s="101" t="s">
        <v>143</v>
      </c>
      <c r="E6" s="101" t="s">
        <v>4</v>
      </c>
      <c r="F6" s="102" t="s">
        <v>158</v>
      </c>
      <c r="G6" s="102" t="s">
        <v>159</v>
      </c>
      <c r="H6" s="102" t="s">
        <v>160</v>
      </c>
      <c r="I6" s="102" t="s">
        <v>161</v>
      </c>
      <c r="J6" s="102" t="s">
        <v>162</v>
      </c>
      <c r="K6" s="102" t="s">
        <v>163</v>
      </c>
      <c r="L6" s="102" t="s">
        <v>167</v>
      </c>
      <c r="M6" s="101" t="s">
        <v>10</v>
      </c>
      <c r="N6" s="101" t="s">
        <v>11</v>
      </c>
      <c r="O6" s="101" t="s">
        <v>141</v>
      </c>
      <c r="P6" s="101" t="s">
        <v>142</v>
      </c>
      <c r="Q6" s="101" t="s">
        <v>14</v>
      </c>
    </row>
    <row r="7" spans="1:17" ht="53.25" customHeight="1">
      <c r="A7" s="104" t="s">
        <v>144</v>
      </c>
      <c r="B7" s="144">
        <v>1</v>
      </c>
      <c r="C7" s="110" t="s">
        <v>188</v>
      </c>
      <c r="D7" s="96" t="s">
        <v>176</v>
      </c>
      <c r="E7" s="116" t="s">
        <v>189</v>
      </c>
      <c r="F7" s="108">
        <v>3</v>
      </c>
      <c r="G7" s="108">
        <v>8</v>
      </c>
      <c r="H7" s="108">
        <v>3</v>
      </c>
      <c r="I7" s="150">
        <v>5</v>
      </c>
      <c r="J7" s="108" t="s">
        <v>63</v>
      </c>
      <c r="K7" s="108" t="s">
        <v>63</v>
      </c>
      <c r="L7" s="105">
        <f t="shared" ref="L7:L12" si="0">SUM(F7:K7)</f>
        <v>19</v>
      </c>
      <c r="M7" s="108"/>
      <c r="N7" s="122"/>
      <c r="O7" s="106" t="s">
        <v>151</v>
      </c>
      <c r="P7" s="109">
        <v>1</v>
      </c>
      <c r="Q7" s="110" t="s">
        <v>196</v>
      </c>
    </row>
    <row r="8" spans="1:17" ht="50.25" customHeight="1">
      <c r="A8" s="104" t="s">
        <v>144</v>
      </c>
      <c r="B8" s="145">
        <v>2</v>
      </c>
      <c r="C8" s="110" t="s">
        <v>191</v>
      </c>
      <c r="D8" s="134" t="s">
        <v>149</v>
      </c>
      <c r="E8" s="110" t="s">
        <v>192</v>
      </c>
      <c r="F8" s="95">
        <v>2</v>
      </c>
      <c r="G8" s="95">
        <v>6</v>
      </c>
      <c r="H8" s="95">
        <v>6</v>
      </c>
      <c r="I8" s="151">
        <v>5</v>
      </c>
      <c r="J8" s="95" t="s">
        <v>63</v>
      </c>
      <c r="K8" s="95">
        <v>0</v>
      </c>
      <c r="L8" s="105">
        <f t="shared" si="0"/>
        <v>19</v>
      </c>
      <c r="M8" s="95"/>
      <c r="N8" s="107"/>
      <c r="O8" s="106" t="s">
        <v>151</v>
      </c>
      <c r="P8" s="95">
        <v>1</v>
      </c>
      <c r="Q8" s="110" t="s">
        <v>197</v>
      </c>
    </row>
    <row r="9" spans="1:17" s="94" customFormat="1" ht="53.25" customHeight="1">
      <c r="A9" s="104" t="s">
        <v>144</v>
      </c>
      <c r="B9" s="95">
        <v>3</v>
      </c>
      <c r="C9" s="135" t="s">
        <v>194</v>
      </c>
      <c r="D9" s="134" t="s">
        <v>149</v>
      </c>
      <c r="E9" s="110" t="s">
        <v>195</v>
      </c>
      <c r="F9" s="95">
        <v>2</v>
      </c>
      <c r="G9" s="95">
        <v>6</v>
      </c>
      <c r="H9" s="95">
        <v>6</v>
      </c>
      <c r="I9" s="151">
        <v>5</v>
      </c>
      <c r="J9" s="95">
        <v>0</v>
      </c>
      <c r="K9" s="95" t="s">
        <v>63</v>
      </c>
      <c r="L9" s="105">
        <f t="shared" si="0"/>
        <v>19</v>
      </c>
      <c r="M9" s="95"/>
      <c r="N9" s="95"/>
      <c r="O9" s="106" t="s">
        <v>151</v>
      </c>
      <c r="P9" s="95">
        <v>1</v>
      </c>
      <c r="Q9" s="110" t="s">
        <v>197</v>
      </c>
    </row>
    <row r="10" spans="1:17" ht="47.25">
      <c r="A10" s="104" t="s">
        <v>144</v>
      </c>
      <c r="B10" s="95">
        <v>4</v>
      </c>
      <c r="C10" s="110" t="s">
        <v>193</v>
      </c>
      <c r="D10" s="134" t="s">
        <v>149</v>
      </c>
      <c r="E10" s="110" t="s">
        <v>192</v>
      </c>
      <c r="F10" s="95">
        <v>3</v>
      </c>
      <c r="G10" s="95">
        <v>4</v>
      </c>
      <c r="H10" s="95">
        <v>0</v>
      </c>
      <c r="I10" s="151">
        <v>10</v>
      </c>
      <c r="J10" s="95">
        <v>0</v>
      </c>
      <c r="K10" s="95">
        <v>0</v>
      </c>
      <c r="L10" s="105">
        <f t="shared" si="0"/>
        <v>17</v>
      </c>
      <c r="M10" s="95"/>
      <c r="N10" s="95"/>
      <c r="O10" s="106" t="s">
        <v>151</v>
      </c>
      <c r="P10" s="95">
        <v>2</v>
      </c>
      <c r="Q10" s="110" t="s">
        <v>197</v>
      </c>
    </row>
    <row r="11" spans="1:17" ht="47.25">
      <c r="A11" s="104" t="s">
        <v>144</v>
      </c>
      <c r="B11" s="144">
        <v>5</v>
      </c>
      <c r="C11" s="110" t="s">
        <v>190</v>
      </c>
      <c r="D11" s="96" t="s">
        <v>176</v>
      </c>
      <c r="E11" s="110" t="s">
        <v>189</v>
      </c>
      <c r="F11" s="95">
        <v>5</v>
      </c>
      <c r="G11" s="95">
        <v>6</v>
      </c>
      <c r="H11" s="95">
        <v>0</v>
      </c>
      <c r="I11" s="151">
        <v>5</v>
      </c>
      <c r="J11" s="95">
        <v>0</v>
      </c>
      <c r="K11" s="95">
        <v>0</v>
      </c>
      <c r="L11" s="105">
        <f t="shared" si="0"/>
        <v>16</v>
      </c>
      <c r="M11" s="95"/>
      <c r="N11" s="122"/>
      <c r="O11" s="106" t="s">
        <v>151</v>
      </c>
      <c r="P11" s="107">
        <v>3</v>
      </c>
      <c r="Q11" s="110" t="s">
        <v>196</v>
      </c>
    </row>
    <row r="12" spans="1:17" ht="47.25">
      <c r="A12" s="104" t="s">
        <v>144</v>
      </c>
      <c r="B12" s="144">
        <v>6</v>
      </c>
      <c r="C12" s="135" t="s">
        <v>148</v>
      </c>
      <c r="D12" s="136" t="s">
        <v>176</v>
      </c>
      <c r="E12" s="124" t="s">
        <v>189</v>
      </c>
      <c r="F12" s="108">
        <v>4</v>
      </c>
      <c r="G12" s="108">
        <v>6</v>
      </c>
      <c r="H12" s="108">
        <v>0</v>
      </c>
      <c r="I12" s="150">
        <v>5</v>
      </c>
      <c r="J12" s="108">
        <v>0</v>
      </c>
      <c r="K12" s="108">
        <v>0</v>
      </c>
      <c r="L12" s="105">
        <f t="shared" si="0"/>
        <v>15</v>
      </c>
      <c r="M12" s="108"/>
      <c r="N12" s="122"/>
      <c r="O12" s="106" t="s">
        <v>151</v>
      </c>
      <c r="P12" s="109">
        <v>4</v>
      </c>
      <c r="Q12" s="116" t="s">
        <v>196</v>
      </c>
    </row>
  </sheetData>
  <sortState ref="A7:Q12">
    <sortCondition descending="1" ref="L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J9"/>
  <sheetViews>
    <sheetView zoomScale="90" zoomScaleNormal="90" workbookViewId="0">
      <selection activeCell="A9" sqref="A9:XFD9"/>
    </sheetView>
  </sheetViews>
  <sheetFormatPr defaultRowHeight="15"/>
  <cols>
    <col min="1" max="1" width="15.85546875" customWidth="1"/>
    <col min="2" max="2" width="6.42578125" customWidth="1"/>
    <col min="3" max="3" width="26.85546875" customWidth="1"/>
    <col min="4" max="4" width="28.5703125" customWidth="1"/>
    <col min="5" max="5" width="7.7109375" customWidth="1"/>
    <col min="6" max="6" width="5.42578125" customWidth="1"/>
    <col min="7" max="7" width="5.5703125" customWidth="1"/>
    <col min="8" max="8" width="5.85546875" customWidth="1"/>
    <col min="9" max="11" width="4.5703125" customWidth="1"/>
    <col min="12" max="12" width="9.28515625" customWidth="1"/>
    <col min="13" max="13" width="7.85546875" customWidth="1"/>
    <col min="14" max="14" width="7.42578125" customWidth="1"/>
    <col min="15" max="15" width="11.28515625" customWidth="1"/>
    <col min="16" max="16" width="7.42578125" customWidth="1"/>
    <col min="17" max="17" width="40.7109375" customWidth="1"/>
  </cols>
  <sheetData>
    <row r="1" spans="1:62" ht="15.75">
      <c r="A1" s="89" t="s">
        <v>153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4"/>
      <c r="M1" s="91"/>
      <c r="N1" s="91"/>
      <c r="O1" s="91"/>
      <c r="P1" s="91"/>
    </row>
    <row r="2" spans="1:62" ht="15.75">
      <c r="A2" s="89" t="s">
        <v>154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94"/>
      <c r="M2" s="91"/>
      <c r="N2" s="91"/>
      <c r="O2" s="91"/>
      <c r="P2" s="91"/>
    </row>
    <row r="3" spans="1:62" ht="15.75">
      <c r="A3" s="89" t="s">
        <v>16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94"/>
      <c r="M3" s="91"/>
      <c r="N3" s="91"/>
      <c r="O3" s="91"/>
      <c r="P3" s="91"/>
    </row>
    <row r="4" spans="1:62" ht="15.75">
      <c r="A4" s="89" t="s">
        <v>170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94"/>
      <c r="M4" s="91"/>
      <c r="N4" s="91"/>
      <c r="O4" s="91"/>
      <c r="P4" s="91"/>
    </row>
    <row r="5" spans="1:62" ht="15.75">
      <c r="A5" s="89" t="s">
        <v>171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4"/>
      <c r="M5" s="91"/>
      <c r="N5" s="91"/>
      <c r="O5" s="91"/>
      <c r="P5" s="91"/>
    </row>
    <row r="6" spans="1:62" s="86" customFormat="1" ht="70.5" customHeight="1">
      <c r="A6" s="88" t="s">
        <v>0</v>
      </c>
      <c r="B6" s="88" t="s">
        <v>1</v>
      </c>
      <c r="C6" s="98" t="s">
        <v>2</v>
      </c>
      <c r="D6" s="88" t="s">
        <v>143</v>
      </c>
      <c r="E6" s="99" t="s">
        <v>4</v>
      </c>
      <c r="F6" s="102" t="s">
        <v>158</v>
      </c>
      <c r="G6" s="102" t="s">
        <v>159</v>
      </c>
      <c r="H6" s="102" t="s">
        <v>160</v>
      </c>
      <c r="I6" s="102" t="s">
        <v>161</v>
      </c>
      <c r="J6" s="102" t="s">
        <v>162</v>
      </c>
      <c r="K6" s="102" t="s">
        <v>163</v>
      </c>
      <c r="L6" s="100" t="s">
        <v>172</v>
      </c>
      <c r="M6" s="88" t="s">
        <v>10</v>
      </c>
      <c r="N6" s="88" t="s">
        <v>11</v>
      </c>
      <c r="O6" s="88" t="s">
        <v>141</v>
      </c>
      <c r="P6" s="88" t="s">
        <v>142</v>
      </c>
      <c r="Q6" s="88" t="s">
        <v>14</v>
      </c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</row>
    <row r="7" spans="1:62" s="84" customFormat="1" ht="63">
      <c r="A7" s="37" t="s">
        <v>144</v>
      </c>
      <c r="B7" s="148">
        <v>1</v>
      </c>
      <c r="C7" s="110" t="s">
        <v>199</v>
      </c>
      <c r="D7" s="96" t="s">
        <v>176</v>
      </c>
      <c r="E7" s="137">
        <v>10</v>
      </c>
      <c r="F7" s="34">
        <v>4</v>
      </c>
      <c r="G7" s="34">
        <v>4</v>
      </c>
      <c r="H7" s="34">
        <v>3</v>
      </c>
      <c r="I7" s="34">
        <v>10</v>
      </c>
      <c r="J7" s="34">
        <v>0</v>
      </c>
      <c r="K7" s="34" t="s">
        <v>63</v>
      </c>
      <c r="L7" s="26">
        <f>SUM(F7:K7)</f>
        <v>21</v>
      </c>
      <c r="M7" s="37"/>
      <c r="N7" s="26"/>
      <c r="O7" s="37" t="s">
        <v>151</v>
      </c>
      <c r="P7" s="37">
        <v>1</v>
      </c>
      <c r="Q7" s="116" t="s">
        <v>145</v>
      </c>
    </row>
    <row r="8" spans="1:62" ht="63">
      <c r="A8" s="37" t="s">
        <v>144</v>
      </c>
      <c r="B8" s="148">
        <v>2</v>
      </c>
      <c r="C8" s="135" t="s">
        <v>198</v>
      </c>
      <c r="D8" s="136" t="s">
        <v>176</v>
      </c>
      <c r="E8" s="137">
        <v>10</v>
      </c>
      <c r="F8" s="34">
        <v>5</v>
      </c>
      <c r="G8" s="34">
        <v>4</v>
      </c>
      <c r="H8" s="34">
        <v>3</v>
      </c>
      <c r="I8" s="34">
        <v>0</v>
      </c>
      <c r="J8" s="34">
        <v>0</v>
      </c>
      <c r="K8" s="34">
        <v>0</v>
      </c>
      <c r="L8" s="26">
        <f>SUM(F8:K8)</f>
        <v>12</v>
      </c>
      <c r="M8" s="37"/>
      <c r="N8" s="37"/>
      <c r="O8" s="37" t="s">
        <v>151</v>
      </c>
      <c r="P8" s="37">
        <v>2</v>
      </c>
      <c r="Q8" s="110" t="s">
        <v>145</v>
      </c>
    </row>
    <row r="9" spans="1:62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2"/>
      <c r="S9" s="92"/>
    </row>
  </sheetData>
  <sortState ref="A7:S12">
    <sortCondition descending="1" ref="L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7 L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4" workbookViewId="0">
      <selection activeCell="B8" sqref="B8:B10"/>
    </sheetView>
  </sheetViews>
  <sheetFormatPr defaultRowHeight="15"/>
  <cols>
    <col min="1" max="1" width="15.85546875" customWidth="1"/>
    <col min="2" max="2" width="6.42578125" customWidth="1"/>
    <col min="3" max="3" width="26.85546875" customWidth="1"/>
    <col min="4" max="4" width="28.5703125" customWidth="1"/>
    <col min="5" max="5" width="7.7109375" customWidth="1"/>
    <col min="6" max="6" width="5.42578125" customWidth="1"/>
    <col min="7" max="7" width="5.5703125" customWidth="1"/>
    <col min="8" max="8" width="5.85546875" customWidth="1"/>
    <col min="9" max="9" width="6.5703125" customWidth="1"/>
    <col min="10" max="11" width="4.5703125" customWidth="1"/>
    <col min="12" max="12" width="8" customWidth="1"/>
    <col min="13" max="13" width="7.85546875" customWidth="1"/>
    <col min="14" max="14" width="7.42578125" customWidth="1"/>
    <col min="15" max="15" width="12.85546875" customWidth="1"/>
    <col min="16" max="16" width="7.42578125" customWidth="1"/>
    <col min="17" max="17" width="32.85546875" customWidth="1"/>
  </cols>
  <sheetData>
    <row r="1" spans="1:17" ht="15.75">
      <c r="A1" s="89" t="s">
        <v>153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4"/>
      <c r="M1" s="91"/>
      <c r="N1" s="91"/>
      <c r="O1" s="91"/>
      <c r="P1" s="91"/>
      <c r="Q1" s="94"/>
    </row>
    <row r="2" spans="1:17" ht="15.75">
      <c r="A2" s="89" t="s">
        <v>154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94"/>
      <c r="M2" s="91"/>
      <c r="N2" s="91"/>
      <c r="O2" s="91"/>
      <c r="P2" s="91"/>
      <c r="Q2" s="94"/>
    </row>
    <row r="3" spans="1:17" ht="15.75">
      <c r="A3" s="89" t="s">
        <v>16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94"/>
      <c r="M3" s="91"/>
      <c r="N3" s="91"/>
      <c r="O3" s="91"/>
      <c r="P3" s="91"/>
      <c r="Q3" s="94"/>
    </row>
    <row r="4" spans="1:17" ht="15.75">
      <c r="A4" s="89" t="s">
        <v>173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94"/>
      <c r="M4" s="91"/>
      <c r="N4" s="91"/>
      <c r="O4" s="91"/>
      <c r="P4" s="91"/>
      <c r="Q4" s="94"/>
    </row>
    <row r="5" spans="1:17" ht="15.75">
      <c r="A5" s="89" t="s">
        <v>174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4"/>
      <c r="M5" s="91"/>
      <c r="N5" s="91"/>
      <c r="O5" s="91"/>
      <c r="P5" s="91"/>
      <c r="Q5" s="94"/>
    </row>
    <row r="7" spans="1:17" ht="85.5">
      <c r="A7" s="88" t="s">
        <v>0</v>
      </c>
      <c r="B7" s="88" t="s">
        <v>1</v>
      </c>
      <c r="C7" s="98" t="s">
        <v>2</v>
      </c>
      <c r="D7" s="88" t="s">
        <v>143</v>
      </c>
      <c r="E7" s="99" t="s">
        <v>4</v>
      </c>
      <c r="F7" s="102" t="s">
        <v>158</v>
      </c>
      <c r="G7" s="102" t="s">
        <v>159</v>
      </c>
      <c r="H7" s="102" t="s">
        <v>160</v>
      </c>
      <c r="I7" s="102" t="s">
        <v>161</v>
      </c>
      <c r="J7" s="102" t="s">
        <v>162</v>
      </c>
      <c r="K7" s="102" t="s">
        <v>163</v>
      </c>
      <c r="L7" s="100" t="s">
        <v>172</v>
      </c>
      <c r="M7" s="88" t="s">
        <v>10</v>
      </c>
      <c r="N7" s="88" t="s">
        <v>11</v>
      </c>
      <c r="O7" s="88" t="s">
        <v>141</v>
      </c>
      <c r="P7" s="88" t="s">
        <v>142</v>
      </c>
      <c r="Q7" s="88" t="s">
        <v>14</v>
      </c>
    </row>
    <row r="8" spans="1:17" ht="63">
      <c r="A8" s="37" t="s">
        <v>144</v>
      </c>
      <c r="B8" s="156">
        <v>1</v>
      </c>
      <c r="C8" s="110" t="s">
        <v>202</v>
      </c>
      <c r="D8" s="96" t="s">
        <v>176</v>
      </c>
      <c r="E8" s="126">
        <v>11</v>
      </c>
      <c r="F8" s="34">
        <v>3</v>
      </c>
      <c r="G8" s="34">
        <v>6</v>
      </c>
      <c r="H8" s="34">
        <v>3</v>
      </c>
      <c r="I8" s="34">
        <v>10</v>
      </c>
      <c r="J8" s="34">
        <v>10</v>
      </c>
      <c r="K8" s="34">
        <v>15</v>
      </c>
      <c r="L8" s="26">
        <f>SUM(F8:K8)</f>
        <v>47</v>
      </c>
      <c r="M8" s="123"/>
      <c r="N8" s="123"/>
      <c r="O8" s="37" t="s">
        <v>152</v>
      </c>
      <c r="P8" s="123">
        <v>1</v>
      </c>
      <c r="Q8" s="116" t="s">
        <v>145</v>
      </c>
    </row>
    <row r="9" spans="1:17" ht="63">
      <c r="A9" s="37" t="s">
        <v>144</v>
      </c>
      <c r="B9" s="148">
        <v>2</v>
      </c>
      <c r="C9" s="135" t="s">
        <v>200</v>
      </c>
      <c r="D9" s="96" t="s">
        <v>176</v>
      </c>
      <c r="E9" s="138">
        <v>11</v>
      </c>
      <c r="F9" s="34">
        <v>4</v>
      </c>
      <c r="G9" s="34">
        <v>4</v>
      </c>
      <c r="H9" s="34">
        <v>3</v>
      </c>
      <c r="I9" s="34">
        <v>5</v>
      </c>
      <c r="J9" s="34">
        <v>8</v>
      </c>
      <c r="K9" s="34">
        <v>15</v>
      </c>
      <c r="L9" s="26">
        <f>SUM(F9:K9)</f>
        <v>39</v>
      </c>
      <c r="M9" s="37"/>
      <c r="N9" s="26"/>
      <c r="O9" s="37" t="s">
        <v>150</v>
      </c>
      <c r="P9" s="37">
        <v>2</v>
      </c>
      <c r="Q9" s="116" t="s">
        <v>145</v>
      </c>
    </row>
    <row r="10" spans="1:17" ht="63">
      <c r="A10" s="37" t="s">
        <v>144</v>
      </c>
      <c r="B10" s="149">
        <v>3</v>
      </c>
      <c r="C10" s="110" t="s">
        <v>203</v>
      </c>
      <c r="D10" s="96" t="s">
        <v>176</v>
      </c>
      <c r="E10" s="139">
        <v>11</v>
      </c>
      <c r="F10" s="149">
        <v>3</v>
      </c>
      <c r="G10" s="149">
        <v>4</v>
      </c>
      <c r="H10" s="149">
        <v>3</v>
      </c>
      <c r="I10" s="149">
        <v>5</v>
      </c>
      <c r="J10" s="149">
        <v>10</v>
      </c>
      <c r="K10" s="149">
        <v>5</v>
      </c>
      <c r="L10" s="26">
        <f>SUM(F10:K10)</f>
        <v>30</v>
      </c>
      <c r="M10" s="149"/>
      <c r="N10" s="149"/>
      <c r="O10" s="149" t="s">
        <v>151</v>
      </c>
      <c r="P10" s="149">
        <v>3</v>
      </c>
      <c r="Q10" s="109" t="s">
        <v>145</v>
      </c>
    </row>
    <row r="11" spans="1:17" ht="63">
      <c r="A11" s="37" t="s">
        <v>144</v>
      </c>
      <c r="B11" s="111"/>
      <c r="C11" s="96" t="s">
        <v>201</v>
      </c>
      <c r="D11" s="96" t="s">
        <v>176</v>
      </c>
      <c r="E11" s="126">
        <v>11</v>
      </c>
      <c r="F11" s="117"/>
      <c r="G11" s="117"/>
      <c r="H11" s="117"/>
      <c r="I11" s="117"/>
      <c r="J11" s="117"/>
      <c r="K11" s="117"/>
      <c r="L11" s="26">
        <f>SUM(F11:K11)</f>
        <v>0</v>
      </c>
      <c r="M11" s="112"/>
      <c r="N11" s="112"/>
      <c r="O11" s="112" t="s">
        <v>206</v>
      </c>
      <c r="P11" s="112"/>
      <c r="Q11" s="116" t="s">
        <v>145</v>
      </c>
    </row>
  </sheetData>
  <sortState ref="A14:Q17">
    <sortCondition descending="1" ref="L14"/>
  </sortState>
  <pageMargins left="0.7" right="0.7" top="0.75" bottom="0.75" header="0.3" footer="0.3"/>
  <ignoredErrors>
    <ignoredError sqref="L8:L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2024-12-12T11:22:08Z</dcterms:modified>
</cp:coreProperties>
</file>