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5" windowHeight="6900" firstSheet="1" activeTab="1"/>
  </bookViews>
  <sheets>
    <sheet name="7 класс" sheetId="10" state="hidden" r:id="rId1"/>
    <sheet name="7кл" sheetId="8" r:id="rId2"/>
    <sheet name="8 класс" sheetId="15" r:id="rId3"/>
    <sheet name="9 класс" sheetId="11" r:id="rId4"/>
    <sheet name="10 класс" sheetId="13" r:id="rId5"/>
    <sheet name="11 класс" sheetId="14" r:id="rId6"/>
  </sheets>
  <definedNames>
    <definedName name="_xlnm._FilterDatabase" localSheetId="4" hidden="1">'10 класс'!#REF!</definedName>
    <definedName name="_xlnm._FilterDatabase" localSheetId="5" hidden="1">'11 класс'!#REF!</definedName>
    <definedName name="_xlnm._FilterDatabase" localSheetId="0" hidden="1">'7 класс'!$A$7:$S$7</definedName>
    <definedName name="_xlnm._FilterDatabase" localSheetId="1" hidden="1">'7кл'!#REF!</definedName>
    <definedName name="_xlnm._FilterDatabase" localSheetId="3" hidden="1">'9 класс'!#REF!</definedName>
  </definedNames>
  <calcPr calcId="124519"/>
</workbook>
</file>

<file path=xl/calcChain.xml><?xml version="1.0" encoding="utf-8"?>
<calcChain xmlns="http://schemas.openxmlformats.org/spreadsheetml/2006/main">
  <c r="AE11" i="14"/>
  <c r="AE9"/>
  <c r="AE8"/>
  <c r="AE10"/>
  <c r="AE10" i="13"/>
  <c r="AE11"/>
  <c r="AE8"/>
  <c r="AE9"/>
  <c r="Z11" i="11"/>
  <c r="Z7"/>
  <c r="Z12"/>
  <c r="Z8"/>
  <c r="Z9"/>
  <c r="Z10"/>
  <c r="R13" i="15"/>
  <c r="R14"/>
  <c r="R10"/>
  <c r="R9"/>
  <c r="R12"/>
  <c r="R11"/>
  <c r="R8"/>
  <c r="R7"/>
  <c r="R12" i="8"/>
  <c r="R13"/>
  <c r="R8"/>
  <c r="R9"/>
  <c r="R10"/>
  <c r="R11"/>
  <c r="N8" i="10" l="1"/>
  <c r="N9"/>
  <c r="N16"/>
  <c r="N29"/>
  <c r="N30"/>
  <c r="N31"/>
  <c r="N32"/>
  <c r="N49"/>
</calcChain>
</file>

<file path=xl/sharedStrings.xml><?xml version="1.0" encoding="utf-8"?>
<sst xmlns="http://schemas.openxmlformats.org/spreadsheetml/2006/main" count="655" uniqueCount="217">
  <si>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</si>
  <si>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</si>
  <si>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</si>
  <si>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</si>
  <si>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</si>
  <si>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</si>
  <si>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</si>
  <si>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</si>
  <si>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</si>
  <si>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</si>
  <si>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</si>
  <si>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</si>
  <si>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</si>
  <si>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</si>
  <si>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</si>
  <si>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</si>
  <si>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</si>
  <si>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</si>
  <si>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</si>
  <si>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</si>
  <si>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</si>
  <si>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</si>
  <si>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</si>
  <si>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</si>
  <si>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</si>
  <si>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</si>
  <si>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</si>
  <si>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</si>
  <si>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</si>
  <si>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</si>
  <si>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</si>
  <si>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</si>
  <si>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</si>
  <si>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</si>
  <si>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</si>
  <si>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</si>
  <si>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</si>
  <si>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</si>
  <si>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</si>
  <si>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</si>
  <si>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</si>
  <si>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</si>
  <si>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</si>
  <si>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</si>
  <si>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</si>
  <si>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</si>
  <si>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</si>
  <si>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</si>
  <si>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</si>
  <si>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</si>
  <si>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</si>
  <si>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</si>
  <si>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</si>
  <si>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</si>
  <si>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</si>
  <si>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</si>
  <si>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</si>
  <si>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</si>
  <si>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</si>
  <si>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</si>
  <si>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</si>
  <si>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</si>
  <si>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</si>
  <si>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</si>
  <si>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</si>
  <si>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</si>
  <si>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</si>
  <si>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</si>
  <si>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</si>
  <si>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</si>
  <si>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</si>
  <si>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</si>
  <si>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</si>
  <si>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</si>
  <si>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</si>
  <si>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</si>
  <si>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</si>
  <si>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</si>
  <si>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</si>
  <si>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</si>
  <si>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</si>
  <si>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</si>
  <si>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</si>
  <si>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</si>
  <si>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</si>
  <si>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</si>
  <si>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</si>
  <si>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</si>
  <si>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</si>
  <si>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</si>
  <si>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</si>
  <si>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</si>
  <si>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</si>
  <si>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</si>
  <si>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</si>
  <si>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</si>
  <si>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</si>
  <si>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</si>
  <si>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</si>
  <si>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</si>
  <si>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</si>
  <si>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</si>
  <si>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</si>
  <si>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</si>
  <si>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</si>
  <si>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</si>
  <si>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</si>
  <si>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</si>
  <si>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</si>
  <si>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</si>
  <si>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</si>
  <si>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</si>
  <si>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</si>
  <si>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</si>
  <si>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</si>
  <si>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</si>
  <si>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</si>
  <si>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</si>
  <si>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</si>
  <si>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</si>
  <si>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</si>
  <si>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</si>
  <si>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</si>
  <si>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</si>
  <si>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</si>
  <si>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</si>
  <si>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</si>
  <si>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</si>
  <si>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</si>
  <si>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</si>
  <si>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</si>
  <si>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</si>
  <si>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</si>
  <si>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</si>
  <si>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</si>
  <si>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</si>
  <si>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</si>
  <si>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</si>
  <si>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</si>
  <si>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</si>
  <si>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</si>
  <si>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 xml:space="preserve">Статус </t>
  </si>
  <si>
    <t xml:space="preserve">Рейтинговое место </t>
  </si>
  <si>
    <t>Образовательное учреждение (сокращенное наименование согласно Уставу)</t>
  </si>
  <si>
    <t>Феничева Ангелина Константиновна</t>
  </si>
  <si>
    <t>МБОУ "СОШ №1 им. Героя Советского Союза П.И. Чиркина г.Калининска Саратовской области"</t>
  </si>
  <si>
    <t>Литвин Елена Геннадьевна</t>
  </si>
  <si>
    <t>Кулай Юлия Васильевна</t>
  </si>
  <si>
    <t>экология</t>
  </si>
  <si>
    <t>Майорова Анастасия Дмитриевна</t>
  </si>
  <si>
    <t>Жданович Варвара Ивановна</t>
  </si>
  <si>
    <t>Бригадиренко Лариса Сергеевна</t>
  </si>
  <si>
    <t>Большухина Анастасия Владимировна</t>
  </si>
  <si>
    <t>Присутствовали: 7 чел.</t>
  </si>
  <si>
    <t>Отсутствовали: 0</t>
  </si>
  <si>
    <t>участник</t>
  </si>
  <si>
    <t>Протокол заседания жюри муниципального этапа всероссийской олимпиады школьников по экологии Калининский район от 22 ноября 2024 г.</t>
  </si>
  <si>
    <t>Повестка: утверждение результатов  муниципального этапа всероссийской олимпиады по экологии 2024 года, 7 класс</t>
  </si>
  <si>
    <t>Решили: утвердить результаты муниципального этапа всероссийской олимпиады по экологии 2024 года, 7 класс</t>
  </si>
  <si>
    <t>Всего       макс. 24 б.</t>
  </si>
  <si>
    <t>Повестка: утверждение результатов  муниципального этапа всероссийской олимпиады по экологии 2024 года, 8 класс</t>
  </si>
  <si>
    <t>Решили: утвердить результаты муниципального этапа всероссийской олимпиады по экологии 2024 года, 8 класс</t>
  </si>
  <si>
    <t>Повестка: утверждение результатов  муниципального этапа всероссийской олимпиады по экологии 2024 года, 9 класс</t>
  </si>
  <si>
    <t>Решили: утвердить результаты муниципального этапа всероссийской олимпиады по экологии 2024 года, 9 класс</t>
  </si>
  <si>
    <t>Повестка: утверждение результатов  муниципального этапа всероссийской олимпиады по экологии 2024 года, 10 класс</t>
  </si>
  <si>
    <t>Решили: утвердить результаты муниципального этапа всероссийской олимпиады по экологии 2024 года, 10 класс</t>
  </si>
  <si>
    <t>Повестка: утверждение результатов  муниципального этапа всероссийской олимпиады по экологии 2024 года, 11 класс</t>
  </si>
  <si>
    <t>Решили: утвердить результаты муниципального этапа всероссийской олимпиады по экологии 2024 года, 11 класс</t>
  </si>
  <si>
    <t>Всего         макс. 67 б.</t>
  </si>
  <si>
    <t>Всего         макс. 50 б.</t>
  </si>
  <si>
    <t>Трухачев Арсений  Олегович</t>
  </si>
  <si>
    <t>МБОУ "СОШ № 2 имени С.И.Подгайнова г.Калининска Саратовской области"</t>
  </si>
  <si>
    <t>7б</t>
  </si>
  <si>
    <t>Третьяков Матвей Сергеевич</t>
  </si>
  <si>
    <t>Чернышевич Вероника Сергеевна</t>
  </si>
  <si>
    <t>Дмитриенко Анастасия Сергеевна</t>
  </si>
  <si>
    <t>Развозжаев Владислав Владимирович</t>
  </si>
  <si>
    <t>Черникова Дарья Дмитриевна</t>
  </si>
  <si>
    <t>Левченко Дарья Сергеевна</t>
  </si>
  <si>
    <t>8а</t>
  </si>
  <si>
    <t>Бураев Адам Ихванович</t>
  </si>
  <si>
    <t>8в</t>
  </si>
  <si>
    <t>МБОУ "СОШ с. Колокольцовка Калининского района Саратовской области"</t>
  </si>
  <si>
    <t>Ларионов Сергей Михайлович</t>
  </si>
  <si>
    <t>Ивашенцев Денис Романович</t>
  </si>
  <si>
    <t>Шувахина Светлана  Игоревна</t>
  </si>
  <si>
    <t>Ануфриенко Татьяна Максимовна</t>
  </si>
  <si>
    <t>Мариевская Варвара Ильинична</t>
  </si>
  <si>
    <t>9б</t>
  </si>
  <si>
    <t>Костерова Ульяна Андреевна</t>
  </si>
  <si>
    <t>9а</t>
  </si>
  <si>
    <t>Сервианова Жанна Руслановна</t>
  </si>
  <si>
    <t>МБОУ "СОШ с.Большая Ольшанка Калининского района Саратовской области"</t>
  </si>
  <si>
    <t>Медведев Денис Петрович</t>
  </si>
  <si>
    <t>Тупиков Андрей Денисович</t>
  </si>
  <si>
    <t>Ращупкина Марина Викторовна</t>
  </si>
  <si>
    <t>9в</t>
  </si>
  <si>
    <t>Клюкин Георгий Дмитриевич</t>
  </si>
  <si>
    <t xml:space="preserve">10б </t>
  </si>
  <si>
    <t>Черноиванова Ольга Валерьевна</t>
  </si>
  <si>
    <t>филиал МБОУ "СОШ № 1 им.Героя Советского Союза П.И.Чиркина г.Калининска Саратовской области"-школа в с.Таловка</t>
  </si>
  <si>
    <t>Шишкова Анастасия Вадимовна</t>
  </si>
  <si>
    <t>Петрова Яна Владимировна</t>
  </si>
  <si>
    <t>11а</t>
  </si>
  <si>
    <t>Шевчук Артем Александрович</t>
  </si>
  <si>
    <t>11б</t>
  </si>
  <si>
    <t>Варфоломеева Дарья Витальевна</t>
  </si>
  <si>
    <t>Еремеева Олеся Александровна</t>
  </si>
  <si>
    <t>Фокин Андрей Геннадьевич</t>
  </si>
  <si>
    <t>Степанян Екатерина Петровна</t>
  </si>
  <si>
    <t>Баранова Вера Анатольевна</t>
  </si>
  <si>
    <t>Евтушенко Лилия Сергеевна</t>
  </si>
  <si>
    <t>отсутствовал</t>
  </si>
  <si>
    <t>отсутствовала</t>
  </si>
  <si>
    <t>победитель</t>
  </si>
  <si>
    <t>призер</t>
  </si>
  <si>
    <t>филиал МБОУ "СОШ №1им. Героя Советского Союза П.И.Чиркина г. Калининска Саратовской области"- школа в с. Малая Екатериновка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</si>
</sst>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40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right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3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3" fillId="0" borderId="1" xfId="0" applyFont="1" applyBorder="1" applyAlignment="1"/>
    <xf numFmtId="0" fontId="4" fillId="0" borderId="1" xfId="0" applyFont="1" applyBorder="1" applyAlignment="1">
      <alignment wrapText="1"/>
    </xf>
    <xf numFmtId="0" fontId="13" fillId="4" borderId="1" xfId="0" applyFont="1" applyFill="1" applyBorder="1" applyAlignment="1">
      <alignment wrapText="1"/>
    </xf>
    <xf numFmtId="0" fontId="4" fillId="0" borderId="1" xfId="2" applyFont="1" applyFill="1" applyBorder="1" applyAlignment="1"/>
    <xf numFmtId="0" fontId="15" fillId="2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center"/>
    </xf>
    <xf numFmtId="0" fontId="0" fillId="0" borderId="0" xfId="0" applyBorder="1"/>
    <xf numFmtId="0" fontId="0" fillId="0" borderId="1" xfId="0" applyNumberFormat="1" applyBorder="1"/>
    <xf numFmtId="0" fontId="2" fillId="0" borderId="0" xfId="3" applyFont="1"/>
    <xf numFmtId="0" fontId="9" fillId="0" borderId="0" xfId="0" applyFont="1"/>
    <xf numFmtId="0" fontId="5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2" fillId="0" borderId="1" xfId="2" applyFont="1" applyFill="1" applyBorder="1" applyAlignment="1">
      <alignment wrapText="1"/>
    </xf>
    <xf numFmtId="0" fontId="9" fillId="4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left" wrapText="1"/>
    </xf>
    <xf numFmtId="0" fontId="2" fillId="0" borderId="1" xfId="2" applyFont="1" applyBorder="1" applyAlignment="1">
      <alignment wrapText="1"/>
    </xf>
    <xf numFmtId="0" fontId="2" fillId="0" borderId="11" xfId="2" applyFont="1" applyFill="1" applyBorder="1" applyAlignment="1">
      <alignment wrapText="1"/>
    </xf>
    <xf numFmtId="0" fontId="10" fillId="0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2" fillId="0" borderId="1" xfId="2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13" fillId="0" borderId="1" xfId="0" applyNumberFormat="1" applyFont="1" applyBorder="1" applyAlignment="1"/>
    <xf numFmtId="0" fontId="2" fillId="0" borderId="0" xfId="0" applyFont="1" applyBorder="1"/>
    <xf numFmtId="0" fontId="0" fillId="0" borderId="1" xfId="0" applyBorder="1" applyAlignment="1">
      <alignment horizontal="center"/>
    </xf>
    <xf numFmtId="0" fontId="13" fillId="0" borderId="1" xfId="0" applyNumberFormat="1" applyFont="1" applyBorder="1" applyAlignment="1">
      <alignment horizontal="center"/>
    </xf>
    <xf numFmtId="0" fontId="13" fillId="0" borderId="1" xfId="0" applyNumberFormat="1" applyFont="1" applyBorder="1"/>
    <xf numFmtId="0" fontId="13" fillId="0" borderId="1" xfId="0" applyFont="1" applyBorder="1" applyAlignment="1">
      <alignment horizontal="left" wrapText="1"/>
    </xf>
    <xf numFmtId="0" fontId="13" fillId="4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4" fillId="0" borderId="1" xfId="2" applyFon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4" borderId="1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left" wrapText="1"/>
    </xf>
    <xf numFmtId="0" fontId="0" fillId="0" borderId="1" xfId="0" applyFill="1" applyBorder="1"/>
    <xf numFmtId="0" fontId="1" fillId="2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8" fillId="0" borderId="1" xfId="0" applyFont="1" applyFill="1" applyBorder="1" applyAlignment="1">
      <alignment horizontal="left" vertical="top" wrapText="1"/>
    </xf>
    <xf numFmtId="0" fontId="2" fillId="0" borderId="0" xfId="3" applyFont="1" applyFill="1" applyBorder="1"/>
    <xf numFmtId="0" fontId="9" fillId="0" borderId="0" xfId="0" applyFont="1" applyAlignment="1"/>
    <xf numFmtId="0" fontId="2" fillId="0" borderId="0" xfId="3" applyFont="1" applyAlignment="1"/>
    <xf numFmtId="0" fontId="2" fillId="0" borderId="0" xfId="3" applyFont="1" applyFill="1" applyBorder="1" applyAlignment="1"/>
  </cellXfs>
  <cellStyles count="4">
    <cellStyle name="Обычный" xfId="0" builtinId="0"/>
    <cellStyle name="Обычный 2" xfId="3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33" t="s">
        <v>35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19" ht="18.75">
      <c r="A2" s="133" t="s">
        <v>15</v>
      </c>
      <c r="B2" s="133"/>
      <c r="C2" s="133"/>
      <c r="D2" s="134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33" t="s">
        <v>16</v>
      </c>
      <c r="B3" s="133"/>
      <c r="C3" s="133"/>
      <c r="D3" s="134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35" t="s">
        <v>64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</row>
    <row r="5" spans="1:19" ht="15.75">
      <c r="A5" s="135" t="s">
        <v>65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</row>
    <row r="6" spans="1:19" ht="15.75">
      <c r="A6" s="132"/>
      <c r="B6" s="132"/>
      <c r="C6" s="132"/>
      <c r="D6" s="132"/>
      <c r="E6" s="132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21"/>
  <sheetViews>
    <sheetView tabSelected="1" topLeftCell="A4" zoomScale="86" zoomScaleNormal="86" workbookViewId="0">
      <selection activeCell="K23" sqref="K23"/>
    </sheetView>
  </sheetViews>
  <sheetFormatPr defaultRowHeight="15"/>
  <cols>
    <col min="1" max="1" width="11.85546875" customWidth="1"/>
    <col min="2" max="2" width="6.28515625" customWidth="1"/>
    <col min="3" max="3" width="26.85546875" customWidth="1"/>
    <col min="4" max="4" width="26.5703125" customWidth="1"/>
    <col min="5" max="5" width="7.85546875" customWidth="1"/>
    <col min="6" max="7" width="5.5703125" customWidth="1"/>
    <col min="8" max="8" width="5.7109375" customWidth="1"/>
    <col min="9" max="9" width="5.42578125" customWidth="1"/>
    <col min="10" max="11" width="5.85546875" customWidth="1"/>
    <col min="12" max="12" width="5.7109375" customWidth="1"/>
    <col min="13" max="13" width="5.5703125" customWidth="1"/>
    <col min="14" max="14" width="5.140625" customWidth="1"/>
    <col min="15" max="16" width="5.5703125" customWidth="1"/>
    <col min="17" max="17" width="5.28515625" customWidth="1"/>
    <col min="18" max="18" width="8.42578125" customWidth="1"/>
    <col min="19" max="19" width="6.85546875" customWidth="1"/>
    <col min="20" max="20" width="7.5703125" customWidth="1"/>
    <col min="21" max="21" width="14.28515625" customWidth="1"/>
    <col min="22" max="22" width="9" customWidth="1"/>
    <col min="23" max="23" width="26.42578125" customWidth="1"/>
    <col min="24" max="24" width="29" customWidth="1"/>
  </cols>
  <sheetData>
    <row r="1" spans="1:42" ht="15.75">
      <c r="A1" s="88" t="s">
        <v>156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U1" s="90"/>
      <c r="V1" s="90"/>
    </row>
    <row r="2" spans="1:42" ht="15.75">
      <c r="A2" s="88" t="s">
        <v>153</v>
      </c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U2" s="90"/>
      <c r="V2" s="90"/>
    </row>
    <row r="3" spans="1:42" ht="15.75">
      <c r="A3" s="88" t="s">
        <v>154</v>
      </c>
      <c r="B3" s="8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U3" s="90"/>
      <c r="V3" s="90"/>
    </row>
    <row r="4" spans="1:42" ht="15.75">
      <c r="A4" s="88" t="s">
        <v>157</v>
      </c>
      <c r="B4" s="89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U4" s="90"/>
      <c r="V4" s="90"/>
    </row>
    <row r="5" spans="1:42" ht="15.75">
      <c r="A5" s="88" t="s">
        <v>158</v>
      </c>
      <c r="B5" s="89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U5" s="90"/>
      <c r="V5" s="90"/>
    </row>
    <row r="7" spans="1:42" ht="71.25">
      <c r="A7" s="84" t="s">
        <v>0</v>
      </c>
      <c r="B7" s="84" t="s">
        <v>1</v>
      </c>
      <c r="C7" s="84" t="s">
        <v>2</v>
      </c>
      <c r="D7" s="84" t="s">
        <v>143</v>
      </c>
      <c r="E7" s="84" t="s">
        <v>4</v>
      </c>
      <c r="F7" s="84">
        <v>1</v>
      </c>
      <c r="G7" s="84">
        <v>2</v>
      </c>
      <c r="H7" s="84">
        <v>3</v>
      </c>
      <c r="I7" s="84">
        <v>4</v>
      </c>
      <c r="J7" s="84">
        <v>5</v>
      </c>
      <c r="K7" s="84">
        <v>6</v>
      </c>
      <c r="L7" s="84">
        <v>7</v>
      </c>
      <c r="M7" s="84">
        <v>8</v>
      </c>
      <c r="N7" s="84">
        <v>9</v>
      </c>
      <c r="O7" s="84">
        <v>10</v>
      </c>
      <c r="P7" s="84">
        <v>11</v>
      </c>
      <c r="Q7" s="103">
        <v>12</v>
      </c>
      <c r="R7" s="85" t="s">
        <v>159</v>
      </c>
      <c r="S7" s="84" t="s">
        <v>10</v>
      </c>
      <c r="T7" s="84" t="s">
        <v>11</v>
      </c>
      <c r="U7" s="84" t="s">
        <v>141</v>
      </c>
      <c r="V7" s="84" t="s">
        <v>142</v>
      </c>
      <c r="W7" s="84" t="s">
        <v>14</v>
      </c>
    </row>
    <row r="8" spans="1:42" ht="63">
      <c r="A8" s="91" t="s">
        <v>148</v>
      </c>
      <c r="B8" s="118">
        <v>1</v>
      </c>
      <c r="C8" s="26" t="s">
        <v>170</v>
      </c>
      <c r="D8" s="105" t="s">
        <v>171</v>
      </c>
      <c r="E8" s="87" t="s">
        <v>172</v>
      </c>
      <c r="F8" s="26">
        <v>1</v>
      </c>
      <c r="G8" s="26">
        <v>0</v>
      </c>
      <c r="H8" s="26">
        <v>1</v>
      </c>
      <c r="I8" s="26">
        <v>0</v>
      </c>
      <c r="J8" s="26">
        <v>0</v>
      </c>
      <c r="K8" s="26">
        <v>1</v>
      </c>
      <c r="L8" s="26">
        <v>0</v>
      </c>
      <c r="M8" s="26">
        <v>1</v>
      </c>
      <c r="N8" s="26">
        <v>0</v>
      </c>
      <c r="O8" s="26">
        <v>2</v>
      </c>
      <c r="P8" s="26">
        <v>0</v>
      </c>
      <c r="Q8" s="94">
        <v>0</v>
      </c>
      <c r="R8" s="98">
        <f t="shared" ref="R8:R13" si="0">SUM(F8:Q8)</f>
        <v>6</v>
      </c>
      <c r="S8" s="95"/>
      <c r="T8" s="98"/>
      <c r="U8" s="97" t="s">
        <v>155</v>
      </c>
      <c r="V8" s="96">
        <v>1</v>
      </c>
      <c r="W8" s="26" t="s">
        <v>209</v>
      </c>
    </row>
    <row r="9" spans="1:42" ht="78.75">
      <c r="A9" s="91" t="s">
        <v>148</v>
      </c>
      <c r="B9" s="118">
        <v>2</v>
      </c>
      <c r="C9" s="26" t="s">
        <v>173</v>
      </c>
      <c r="D9" s="106" t="s">
        <v>145</v>
      </c>
      <c r="E9" s="87" t="s">
        <v>172</v>
      </c>
      <c r="F9" s="26">
        <v>0</v>
      </c>
      <c r="G9" s="26">
        <v>0</v>
      </c>
      <c r="H9" s="26">
        <v>1</v>
      </c>
      <c r="I9" s="26">
        <v>0</v>
      </c>
      <c r="J9" s="26">
        <v>0</v>
      </c>
      <c r="K9" s="26">
        <v>1</v>
      </c>
      <c r="L9" s="26">
        <v>1</v>
      </c>
      <c r="M9" s="26">
        <v>1</v>
      </c>
      <c r="N9" s="26">
        <v>0</v>
      </c>
      <c r="O9" s="26">
        <v>1</v>
      </c>
      <c r="P9" s="26">
        <v>0</v>
      </c>
      <c r="Q9" s="94">
        <v>0</v>
      </c>
      <c r="R9" s="98">
        <f t="shared" si="0"/>
        <v>5</v>
      </c>
      <c r="S9" s="95"/>
      <c r="T9" s="98"/>
      <c r="U9" s="97" t="s">
        <v>155</v>
      </c>
      <c r="V9" s="96">
        <v>2</v>
      </c>
      <c r="W9" s="51" t="s">
        <v>147</v>
      </c>
    </row>
    <row r="10" spans="1:42" ht="78.75">
      <c r="A10" s="91" t="s">
        <v>148</v>
      </c>
      <c r="B10" s="118">
        <v>3</v>
      </c>
      <c r="C10" s="26" t="s">
        <v>174</v>
      </c>
      <c r="D10" s="106" t="s">
        <v>145</v>
      </c>
      <c r="E10" s="87" t="s">
        <v>172</v>
      </c>
      <c r="F10" s="92">
        <v>0</v>
      </c>
      <c r="G10" s="92">
        <v>1</v>
      </c>
      <c r="H10" s="92">
        <v>1</v>
      </c>
      <c r="I10" s="92">
        <v>0</v>
      </c>
      <c r="J10" s="92">
        <v>0</v>
      </c>
      <c r="K10" s="92">
        <v>1</v>
      </c>
      <c r="L10" s="92">
        <v>0</v>
      </c>
      <c r="M10" s="92">
        <v>1</v>
      </c>
      <c r="N10" s="92">
        <v>0</v>
      </c>
      <c r="O10" s="92">
        <v>0</v>
      </c>
      <c r="P10" s="92">
        <v>1</v>
      </c>
      <c r="Q10" s="94">
        <v>0</v>
      </c>
      <c r="R10" s="98">
        <f t="shared" si="0"/>
        <v>5</v>
      </c>
      <c r="S10" s="93"/>
      <c r="T10" s="98"/>
      <c r="U10" s="97" t="s">
        <v>155</v>
      </c>
      <c r="V10" s="93">
        <v>2</v>
      </c>
      <c r="W10" s="51" t="s">
        <v>147</v>
      </c>
    </row>
    <row r="11" spans="1:42" ht="63">
      <c r="A11" s="91" t="s">
        <v>148</v>
      </c>
      <c r="B11" s="118">
        <v>4</v>
      </c>
      <c r="C11" s="26" t="s">
        <v>175</v>
      </c>
      <c r="D11" s="105" t="s">
        <v>171</v>
      </c>
      <c r="E11" s="107" t="s">
        <v>96</v>
      </c>
      <c r="F11" s="92">
        <v>0</v>
      </c>
      <c r="G11" s="92">
        <v>0</v>
      </c>
      <c r="H11" s="92">
        <v>1</v>
      </c>
      <c r="I11" s="92">
        <v>0</v>
      </c>
      <c r="J11" s="92">
        <v>1</v>
      </c>
      <c r="K11" s="92">
        <v>1</v>
      </c>
      <c r="L11" s="92">
        <v>1</v>
      </c>
      <c r="M11" s="92">
        <v>0</v>
      </c>
      <c r="N11" s="92">
        <v>0</v>
      </c>
      <c r="O11" s="92">
        <v>1</v>
      </c>
      <c r="P11" s="92">
        <v>0</v>
      </c>
      <c r="Q11" s="94">
        <v>0</v>
      </c>
      <c r="R11" s="98">
        <f t="shared" si="0"/>
        <v>5</v>
      </c>
      <c r="S11" s="93"/>
      <c r="T11" s="98"/>
      <c r="U11" s="97" t="s">
        <v>155</v>
      </c>
      <c r="V11" s="93">
        <v>2</v>
      </c>
      <c r="W11" s="51" t="s">
        <v>207</v>
      </c>
    </row>
    <row r="12" spans="1:42" ht="63">
      <c r="A12" s="91" t="s">
        <v>148</v>
      </c>
      <c r="B12" s="86"/>
      <c r="C12" s="26" t="s">
        <v>176</v>
      </c>
      <c r="D12" s="105" t="s">
        <v>171</v>
      </c>
      <c r="E12" s="108" t="s">
        <v>96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98">
        <f t="shared" si="0"/>
        <v>0</v>
      </c>
      <c r="S12" s="86"/>
      <c r="T12" s="86"/>
      <c r="U12" s="117" t="s">
        <v>213</v>
      </c>
      <c r="V12" s="86"/>
      <c r="W12" s="110" t="s">
        <v>207</v>
      </c>
    </row>
    <row r="13" spans="1:42" ht="63">
      <c r="A13" s="91" t="s">
        <v>148</v>
      </c>
      <c r="B13" s="86"/>
      <c r="C13" s="26" t="s">
        <v>177</v>
      </c>
      <c r="D13" s="105" t="s">
        <v>171</v>
      </c>
      <c r="E13" s="107" t="s">
        <v>91</v>
      </c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98">
        <f t="shared" si="0"/>
        <v>0</v>
      </c>
      <c r="S13" s="86"/>
      <c r="T13" s="86"/>
      <c r="U13" s="117" t="s">
        <v>212</v>
      </c>
      <c r="V13" s="86"/>
      <c r="W13" s="51" t="s">
        <v>209</v>
      </c>
    </row>
    <row r="15" spans="1:42" ht="15.75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</row>
    <row r="16" spans="1:42" ht="15.75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</row>
    <row r="17" spans="1:42" ht="15.75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</row>
    <row r="18" spans="1:42" ht="15.75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</row>
    <row r="19" spans="1:42" ht="15.75">
      <c r="A19" s="139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</row>
    <row r="20" spans="1:42" ht="15.75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01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</row>
    <row r="21" spans="1:42" ht="15.75">
      <c r="A21" s="137"/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</row>
  </sheetData>
  <sortState ref="A8:W13">
    <sortCondition descending="1" ref="R8"/>
  </sortState>
  <mergeCells count="7">
    <mergeCell ref="A20:W20"/>
    <mergeCell ref="A21:Z21"/>
    <mergeCell ref="A15:AP15"/>
    <mergeCell ref="A16:AP16"/>
    <mergeCell ref="A17:AP17"/>
    <mergeCell ref="A18:AP18"/>
    <mergeCell ref="A19:A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4"/>
  <sheetViews>
    <sheetView topLeftCell="A7" workbookViewId="0">
      <selection activeCell="A6" sqref="A6:XFD6"/>
    </sheetView>
  </sheetViews>
  <sheetFormatPr defaultRowHeight="15"/>
  <cols>
    <col min="1" max="1" width="11.85546875" customWidth="1"/>
    <col min="2" max="2" width="6.28515625" customWidth="1"/>
    <col min="3" max="3" width="26.85546875" customWidth="1"/>
    <col min="4" max="4" width="26.5703125" customWidth="1"/>
    <col min="5" max="5" width="7.85546875" customWidth="1"/>
    <col min="6" max="7" width="5.5703125" customWidth="1"/>
    <col min="8" max="8" width="5.7109375" customWidth="1"/>
    <col min="9" max="9" width="5.42578125" customWidth="1"/>
    <col min="10" max="11" width="5.85546875" customWidth="1"/>
    <col min="12" max="12" width="5.7109375" customWidth="1"/>
    <col min="13" max="13" width="5.5703125" customWidth="1"/>
    <col min="14" max="14" width="5.140625" customWidth="1"/>
    <col min="15" max="16" width="5.5703125" customWidth="1"/>
    <col min="17" max="17" width="5.28515625" customWidth="1"/>
    <col min="18" max="18" width="8.42578125" customWidth="1"/>
    <col min="19" max="19" width="6.85546875" customWidth="1"/>
    <col min="20" max="20" width="7.5703125" customWidth="1"/>
    <col min="21" max="21" width="12.28515625" customWidth="1"/>
    <col min="22" max="22" width="9" customWidth="1"/>
    <col min="23" max="23" width="28.42578125" customWidth="1"/>
  </cols>
  <sheetData>
    <row r="1" spans="1:23" ht="15.75">
      <c r="A1" s="88" t="s">
        <v>156</v>
      </c>
      <c r="B1" s="89"/>
      <c r="C1" s="90"/>
      <c r="D1" s="119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U1" s="90"/>
      <c r="V1" s="119"/>
      <c r="W1" s="99"/>
    </row>
    <row r="2" spans="1:23" ht="15.75">
      <c r="A2" s="88" t="s">
        <v>153</v>
      </c>
      <c r="B2" s="89"/>
      <c r="C2" s="90"/>
      <c r="D2" s="119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U2" s="90"/>
      <c r="V2" s="90"/>
      <c r="W2" s="99"/>
    </row>
    <row r="3" spans="1:23" ht="15.75">
      <c r="A3" s="88" t="s">
        <v>154</v>
      </c>
      <c r="B3" s="89"/>
      <c r="C3" s="90"/>
      <c r="D3" s="119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U3" s="90"/>
      <c r="V3" s="90"/>
      <c r="W3" s="99"/>
    </row>
    <row r="4" spans="1:23" ht="15.75">
      <c r="A4" s="88" t="s">
        <v>160</v>
      </c>
      <c r="B4" s="89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U4" s="90"/>
      <c r="V4" s="90"/>
    </row>
    <row r="5" spans="1:23" ht="15.75">
      <c r="A5" s="88" t="s">
        <v>161</v>
      </c>
      <c r="B5" s="89"/>
      <c r="C5" s="90"/>
      <c r="D5" s="119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U5" s="90"/>
      <c r="V5" s="119"/>
      <c r="W5" s="99"/>
    </row>
    <row r="6" spans="1:23" ht="71.25">
      <c r="A6" s="84" t="s">
        <v>0</v>
      </c>
      <c r="B6" s="84" t="s">
        <v>1</v>
      </c>
      <c r="C6" s="84" t="s">
        <v>2</v>
      </c>
      <c r="D6" s="84" t="s">
        <v>143</v>
      </c>
      <c r="E6" s="84" t="s">
        <v>4</v>
      </c>
      <c r="F6" s="84">
        <v>1</v>
      </c>
      <c r="G6" s="84">
        <v>2</v>
      </c>
      <c r="H6" s="84">
        <v>3</v>
      </c>
      <c r="I6" s="84">
        <v>4</v>
      </c>
      <c r="J6" s="84">
        <v>5</v>
      </c>
      <c r="K6" s="84">
        <v>6</v>
      </c>
      <c r="L6" s="84">
        <v>7</v>
      </c>
      <c r="M6" s="84">
        <v>8</v>
      </c>
      <c r="N6" s="84">
        <v>9</v>
      </c>
      <c r="O6" s="84">
        <v>10</v>
      </c>
      <c r="P6" s="84">
        <v>11</v>
      </c>
      <c r="Q6" s="103">
        <v>12</v>
      </c>
      <c r="R6" s="85" t="s">
        <v>159</v>
      </c>
      <c r="S6" s="84" t="s">
        <v>10</v>
      </c>
      <c r="T6" s="84" t="s">
        <v>11</v>
      </c>
      <c r="U6" s="84" t="s">
        <v>141</v>
      </c>
      <c r="V6" s="84" t="s">
        <v>142</v>
      </c>
      <c r="W6" s="84" t="s">
        <v>14</v>
      </c>
    </row>
    <row r="7" spans="1:23" ht="63">
      <c r="A7" s="91" t="s">
        <v>148</v>
      </c>
      <c r="B7" s="121">
        <v>1</v>
      </c>
      <c r="C7" s="26" t="s">
        <v>178</v>
      </c>
      <c r="D7" s="105" t="s">
        <v>171</v>
      </c>
      <c r="E7" s="87" t="s">
        <v>179</v>
      </c>
      <c r="F7" s="26">
        <v>0</v>
      </c>
      <c r="G7" s="26">
        <v>1</v>
      </c>
      <c r="H7" s="26">
        <v>1</v>
      </c>
      <c r="I7" s="26">
        <v>0</v>
      </c>
      <c r="J7" s="26">
        <v>1</v>
      </c>
      <c r="K7" s="26">
        <v>1</v>
      </c>
      <c r="L7" s="26">
        <v>1</v>
      </c>
      <c r="M7" s="26">
        <v>1</v>
      </c>
      <c r="N7" s="26">
        <v>0</v>
      </c>
      <c r="O7" s="26">
        <v>2</v>
      </c>
      <c r="P7" s="26">
        <v>4</v>
      </c>
      <c r="Q7" s="94">
        <v>0</v>
      </c>
      <c r="R7" s="98">
        <f t="shared" ref="R7:R14" si="0">SUM(F7:Q7)</f>
        <v>12</v>
      </c>
      <c r="S7" s="95"/>
      <c r="T7" s="98"/>
      <c r="U7" s="97" t="s">
        <v>214</v>
      </c>
      <c r="V7" s="96"/>
      <c r="W7" s="105" t="s">
        <v>209</v>
      </c>
    </row>
    <row r="8" spans="1:23" ht="63">
      <c r="A8" s="91" t="s">
        <v>148</v>
      </c>
      <c r="B8" s="121">
        <v>2</v>
      </c>
      <c r="C8" s="26" t="s">
        <v>180</v>
      </c>
      <c r="D8" s="105" t="s">
        <v>171</v>
      </c>
      <c r="E8" s="108" t="s">
        <v>181</v>
      </c>
      <c r="F8" s="26">
        <v>0</v>
      </c>
      <c r="G8" s="26">
        <v>0</v>
      </c>
      <c r="H8" s="26">
        <v>1</v>
      </c>
      <c r="I8" s="26">
        <v>0</v>
      </c>
      <c r="J8" s="26">
        <v>1</v>
      </c>
      <c r="K8" s="26">
        <v>1</v>
      </c>
      <c r="L8" s="26">
        <v>1</v>
      </c>
      <c r="M8" s="26">
        <v>1</v>
      </c>
      <c r="N8" s="26">
        <v>0</v>
      </c>
      <c r="O8" s="26">
        <v>2</v>
      </c>
      <c r="P8" s="26">
        <v>1</v>
      </c>
      <c r="Q8" s="94">
        <v>0</v>
      </c>
      <c r="R8" s="98">
        <f t="shared" si="0"/>
        <v>8</v>
      </c>
      <c r="S8" s="95"/>
      <c r="T8" s="98"/>
      <c r="U8" s="97" t="s">
        <v>215</v>
      </c>
      <c r="V8" s="96"/>
      <c r="W8" s="105" t="s">
        <v>209</v>
      </c>
    </row>
    <row r="9" spans="1:23" ht="78.75">
      <c r="A9" s="91" t="s">
        <v>148</v>
      </c>
      <c r="B9" s="120">
        <v>3</v>
      </c>
      <c r="C9" s="105" t="s">
        <v>183</v>
      </c>
      <c r="D9" s="106" t="s">
        <v>145</v>
      </c>
      <c r="E9" s="87" t="s">
        <v>47</v>
      </c>
      <c r="F9" s="86">
        <v>0</v>
      </c>
      <c r="G9" s="86">
        <v>1</v>
      </c>
      <c r="H9" s="86">
        <v>1</v>
      </c>
      <c r="I9" s="86">
        <v>0</v>
      </c>
      <c r="J9" s="86">
        <v>1</v>
      </c>
      <c r="K9" s="86">
        <v>1</v>
      </c>
      <c r="L9" s="86">
        <v>1</v>
      </c>
      <c r="M9" s="86">
        <v>1</v>
      </c>
      <c r="N9" s="86">
        <v>0</v>
      </c>
      <c r="O9" s="86">
        <v>1</v>
      </c>
      <c r="P9" s="86">
        <v>1</v>
      </c>
      <c r="Q9" s="86">
        <v>0</v>
      </c>
      <c r="R9" s="98">
        <f t="shared" si="0"/>
        <v>8</v>
      </c>
      <c r="S9" s="86"/>
      <c r="T9" s="86"/>
      <c r="U9" s="97" t="s">
        <v>215</v>
      </c>
      <c r="V9" s="86"/>
      <c r="W9" s="116" t="s">
        <v>146</v>
      </c>
    </row>
    <row r="10" spans="1:23" ht="78.75">
      <c r="A10" s="91" t="s">
        <v>148</v>
      </c>
      <c r="B10" s="120">
        <v>4</v>
      </c>
      <c r="C10" s="105" t="s">
        <v>184</v>
      </c>
      <c r="D10" s="106" t="s">
        <v>145</v>
      </c>
      <c r="E10" s="87" t="s">
        <v>181</v>
      </c>
      <c r="F10" s="86">
        <v>0</v>
      </c>
      <c r="G10" s="86">
        <v>1</v>
      </c>
      <c r="H10" s="86">
        <v>1</v>
      </c>
      <c r="I10" s="86">
        <v>0</v>
      </c>
      <c r="J10" s="86">
        <v>1</v>
      </c>
      <c r="K10" s="86">
        <v>1</v>
      </c>
      <c r="L10" s="86">
        <v>0</v>
      </c>
      <c r="M10" s="86">
        <v>1</v>
      </c>
      <c r="N10" s="86">
        <v>0</v>
      </c>
      <c r="O10" s="86">
        <v>1</v>
      </c>
      <c r="P10" s="86">
        <v>2</v>
      </c>
      <c r="Q10" s="86">
        <v>0</v>
      </c>
      <c r="R10" s="98">
        <f t="shared" si="0"/>
        <v>8</v>
      </c>
      <c r="S10" s="86"/>
      <c r="T10" s="86"/>
      <c r="U10" s="97" t="s">
        <v>215</v>
      </c>
      <c r="V10" s="86"/>
      <c r="W10" s="116" t="s">
        <v>146</v>
      </c>
    </row>
    <row r="11" spans="1:23" ht="63">
      <c r="A11" s="91" t="s">
        <v>148</v>
      </c>
      <c r="B11" s="121">
        <v>5</v>
      </c>
      <c r="C11" s="26" t="s">
        <v>149</v>
      </c>
      <c r="D11" s="26" t="s">
        <v>182</v>
      </c>
      <c r="E11" s="87">
        <v>8</v>
      </c>
      <c r="F11" s="92">
        <v>0</v>
      </c>
      <c r="G11" s="92">
        <v>0</v>
      </c>
      <c r="H11" s="92">
        <v>0</v>
      </c>
      <c r="I11" s="92">
        <v>0</v>
      </c>
      <c r="J11" s="92">
        <v>1</v>
      </c>
      <c r="K11" s="92">
        <v>1</v>
      </c>
      <c r="L11" s="92">
        <v>1</v>
      </c>
      <c r="M11" s="92">
        <v>1</v>
      </c>
      <c r="N11" s="92">
        <v>0</v>
      </c>
      <c r="O11" s="92">
        <v>0</v>
      </c>
      <c r="P11" s="92">
        <v>1</v>
      </c>
      <c r="Q11" s="94">
        <v>1</v>
      </c>
      <c r="R11" s="98">
        <f t="shared" si="0"/>
        <v>6</v>
      </c>
      <c r="S11" s="93"/>
      <c r="T11" s="98"/>
      <c r="U11" s="97" t="s">
        <v>155</v>
      </c>
      <c r="V11" s="93"/>
      <c r="W11" s="26" t="s">
        <v>151</v>
      </c>
    </row>
    <row r="12" spans="1:23" ht="78.75">
      <c r="A12" s="91" t="s">
        <v>148</v>
      </c>
      <c r="B12" s="121">
        <v>6</v>
      </c>
      <c r="C12" s="105" t="s">
        <v>150</v>
      </c>
      <c r="D12" s="106" t="s">
        <v>145</v>
      </c>
      <c r="E12" s="87" t="s">
        <v>47</v>
      </c>
      <c r="F12" s="92">
        <v>0</v>
      </c>
      <c r="G12" s="92">
        <v>0</v>
      </c>
      <c r="H12" s="92">
        <v>1</v>
      </c>
      <c r="I12" s="92">
        <v>0</v>
      </c>
      <c r="J12" s="92">
        <v>1</v>
      </c>
      <c r="K12" s="92">
        <v>1</v>
      </c>
      <c r="L12" s="92">
        <v>0</v>
      </c>
      <c r="M12" s="92">
        <v>1</v>
      </c>
      <c r="N12" s="92">
        <v>0</v>
      </c>
      <c r="O12" s="92">
        <v>2</v>
      </c>
      <c r="P12" s="92">
        <v>0</v>
      </c>
      <c r="Q12" s="94">
        <v>0</v>
      </c>
      <c r="R12" s="98">
        <f t="shared" si="0"/>
        <v>6</v>
      </c>
      <c r="S12" s="93"/>
      <c r="T12" s="98"/>
      <c r="U12" s="97" t="s">
        <v>155</v>
      </c>
      <c r="V12" s="93"/>
      <c r="W12" s="116" t="s">
        <v>146</v>
      </c>
    </row>
    <row r="13" spans="1:23" ht="78.75">
      <c r="A13" s="91" t="s">
        <v>148</v>
      </c>
      <c r="B13" s="120">
        <v>7</v>
      </c>
      <c r="C13" s="105" t="s">
        <v>186</v>
      </c>
      <c r="D13" s="106" t="s">
        <v>145</v>
      </c>
      <c r="E13" s="87" t="s">
        <v>47</v>
      </c>
      <c r="F13" s="86">
        <v>0</v>
      </c>
      <c r="G13" s="86">
        <v>1</v>
      </c>
      <c r="H13" s="86">
        <v>1</v>
      </c>
      <c r="I13" s="86">
        <v>0</v>
      </c>
      <c r="J13" s="86">
        <v>1</v>
      </c>
      <c r="K13" s="86">
        <v>1</v>
      </c>
      <c r="L13" s="86">
        <v>0</v>
      </c>
      <c r="M13" s="86">
        <v>0</v>
      </c>
      <c r="N13" s="86">
        <v>0</v>
      </c>
      <c r="O13" s="86">
        <v>2</v>
      </c>
      <c r="P13" s="86">
        <v>0</v>
      </c>
      <c r="Q13" s="86">
        <v>0</v>
      </c>
      <c r="R13" s="98">
        <f t="shared" si="0"/>
        <v>6</v>
      </c>
      <c r="S13" s="86"/>
      <c r="T13" s="86"/>
      <c r="U13" s="97" t="s">
        <v>155</v>
      </c>
      <c r="V13" s="86"/>
      <c r="W13" s="116" t="s">
        <v>146</v>
      </c>
    </row>
    <row r="14" spans="1:23" ht="63">
      <c r="A14" s="91" t="s">
        <v>148</v>
      </c>
      <c r="B14" s="86"/>
      <c r="C14" s="26" t="s">
        <v>185</v>
      </c>
      <c r="D14" s="105" t="s">
        <v>171</v>
      </c>
      <c r="E14" s="87" t="s">
        <v>179</v>
      </c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98">
        <f t="shared" si="0"/>
        <v>0</v>
      </c>
      <c r="S14" s="86"/>
      <c r="T14" s="86"/>
      <c r="U14" s="117" t="s">
        <v>213</v>
      </c>
      <c r="V14" s="86"/>
      <c r="W14" s="105" t="s">
        <v>209</v>
      </c>
    </row>
  </sheetData>
  <sortState ref="A18:W25">
    <sortCondition descending="1" ref="R18"/>
  </sortState>
  <pageMargins left="0.7" right="0.7" top="0.75" bottom="0.75" header="0.3" footer="0.3"/>
  <ignoredErrors>
    <ignoredError sqref="R1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AE12"/>
  <sheetViews>
    <sheetView zoomScale="80" zoomScaleNormal="80" workbookViewId="0">
      <selection activeCell="H6" sqref="H6"/>
    </sheetView>
  </sheetViews>
  <sheetFormatPr defaultRowHeight="15"/>
  <cols>
    <col min="1" max="1" width="10.28515625" customWidth="1"/>
    <col min="2" max="2" width="6.85546875" customWidth="1"/>
    <col min="3" max="3" width="23.140625" customWidth="1"/>
    <col min="4" max="4" width="28.28515625" customWidth="1"/>
    <col min="5" max="5" width="6.5703125" customWidth="1"/>
    <col min="6" max="7" width="5.42578125" customWidth="1"/>
    <col min="8" max="8" width="6" customWidth="1"/>
    <col min="9" max="9" width="5.140625" customWidth="1"/>
    <col min="10" max="10" width="5.42578125" customWidth="1"/>
    <col min="11" max="11" width="5.140625" customWidth="1"/>
    <col min="12" max="12" width="5.5703125" customWidth="1"/>
    <col min="13" max="13" width="5.42578125" customWidth="1"/>
    <col min="14" max="14" width="5.28515625" customWidth="1"/>
    <col min="15" max="15" width="5.42578125" customWidth="1"/>
    <col min="16" max="17" width="5.7109375" customWidth="1"/>
    <col min="18" max="18" width="5.5703125" customWidth="1"/>
    <col min="19" max="19" width="6.140625" customWidth="1"/>
    <col min="20" max="20" width="5.7109375" customWidth="1"/>
    <col min="21" max="22" width="5" customWidth="1"/>
    <col min="23" max="25" width="5.5703125" customWidth="1"/>
    <col min="26" max="26" width="7.5703125" customWidth="1"/>
    <col min="27" max="27" width="7.85546875" customWidth="1"/>
    <col min="28" max="28" width="7.42578125" customWidth="1"/>
    <col min="29" max="29" width="10" customWidth="1"/>
    <col min="30" max="30" width="7.42578125" customWidth="1"/>
    <col min="31" max="31" width="29.7109375" customWidth="1"/>
  </cols>
  <sheetData>
    <row r="1" spans="1:31" ht="15.75">
      <c r="A1" s="88" t="s">
        <v>156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31" ht="15.75">
      <c r="A2" s="88" t="s">
        <v>153</v>
      </c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31" ht="15.75">
      <c r="A3" s="88" t="s">
        <v>154</v>
      </c>
      <c r="B3" s="89"/>
      <c r="C3" s="90"/>
      <c r="D3" s="119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1:31" ht="15.75">
      <c r="A4" s="88" t="s">
        <v>162</v>
      </c>
      <c r="B4" s="89"/>
      <c r="C4" s="90"/>
      <c r="D4" s="11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</row>
    <row r="5" spans="1:31" ht="15.75">
      <c r="A5" s="88" t="s">
        <v>163</v>
      </c>
      <c r="B5" s="89"/>
      <c r="C5" s="90"/>
      <c r="D5" s="119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31" ht="57">
      <c r="A6" s="84" t="s">
        <v>0</v>
      </c>
      <c r="B6" s="84" t="s">
        <v>1</v>
      </c>
      <c r="C6" s="84" t="s">
        <v>2</v>
      </c>
      <c r="D6" s="84" t="s">
        <v>143</v>
      </c>
      <c r="E6" s="84" t="s">
        <v>4</v>
      </c>
      <c r="F6" s="84">
        <v>1</v>
      </c>
      <c r="G6" s="84">
        <v>2</v>
      </c>
      <c r="H6" s="84">
        <v>3</v>
      </c>
      <c r="I6" s="84">
        <v>4</v>
      </c>
      <c r="J6" s="84">
        <v>5</v>
      </c>
      <c r="K6" s="84">
        <v>6</v>
      </c>
      <c r="L6" s="84">
        <v>7</v>
      </c>
      <c r="M6" s="84">
        <v>8</v>
      </c>
      <c r="N6" s="84">
        <v>9</v>
      </c>
      <c r="O6" s="84">
        <v>10</v>
      </c>
      <c r="P6" s="84">
        <v>11</v>
      </c>
      <c r="Q6" s="84">
        <v>12</v>
      </c>
      <c r="R6" s="84">
        <v>13</v>
      </c>
      <c r="S6" s="84">
        <v>14</v>
      </c>
      <c r="T6" s="84">
        <v>15</v>
      </c>
      <c r="U6" s="84">
        <v>16</v>
      </c>
      <c r="V6" s="84">
        <v>17</v>
      </c>
      <c r="W6" s="84">
        <v>18</v>
      </c>
      <c r="X6" s="84">
        <v>19</v>
      </c>
      <c r="Y6" s="84">
        <v>20</v>
      </c>
      <c r="Z6" s="85" t="s">
        <v>169</v>
      </c>
      <c r="AA6" s="84" t="s">
        <v>10</v>
      </c>
      <c r="AB6" s="84" t="s">
        <v>11</v>
      </c>
      <c r="AC6" s="84" t="s">
        <v>141</v>
      </c>
      <c r="AD6" s="84" t="s">
        <v>142</v>
      </c>
      <c r="AE6" s="84" t="s">
        <v>14</v>
      </c>
    </row>
    <row r="7" spans="1:31" ht="78.75">
      <c r="A7" s="86" t="s">
        <v>148</v>
      </c>
      <c r="B7" s="86">
        <v>1</v>
      </c>
      <c r="C7" s="26" t="s">
        <v>194</v>
      </c>
      <c r="D7" s="106" t="s">
        <v>145</v>
      </c>
      <c r="E7" s="87" t="s">
        <v>188</v>
      </c>
      <c r="F7" s="86">
        <v>1</v>
      </c>
      <c r="G7" s="86">
        <v>0</v>
      </c>
      <c r="H7" s="86">
        <v>1</v>
      </c>
      <c r="I7" s="86">
        <v>0</v>
      </c>
      <c r="J7" s="86">
        <v>1</v>
      </c>
      <c r="K7" s="86">
        <v>1</v>
      </c>
      <c r="L7" s="86">
        <v>0</v>
      </c>
      <c r="M7" s="86">
        <v>1</v>
      </c>
      <c r="N7" s="86">
        <v>0</v>
      </c>
      <c r="O7" s="86">
        <v>1</v>
      </c>
      <c r="P7" s="86">
        <v>0</v>
      </c>
      <c r="Q7" s="86">
        <v>1</v>
      </c>
      <c r="R7" s="86">
        <v>1</v>
      </c>
      <c r="S7" s="86">
        <v>4</v>
      </c>
      <c r="T7" s="86">
        <v>1</v>
      </c>
      <c r="U7" s="86">
        <v>2</v>
      </c>
      <c r="V7" s="86">
        <v>0</v>
      </c>
      <c r="W7" s="86">
        <v>0</v>
      </c>
      <c r="X7" s="86">
        <v>2</v>
      </c>
      <c r="Y7" s="86">
        <v>1</v>
      </c>
      <c r="Z7" s="26">
        <f t="shared" ref="Z7:Z12" si="0">SUM(F7:Y7)</f>
        <v>18</v>
      </c>
      <c r="AA7" s="86"/>
      <c r="AB7" s="86"/>
      <c r="AC7" s="86" t="s">
        <v>215</v>
      </c>
      <c r="AD7" s="86"/>
      <c r="AE7" s="51" t="s">
        <v>147</v>
      </c>
    </row>
    <row r="8" spans="1:31" ht="63">
      <c r="A8" s="86" t="s">
        <v>148</v>
      </c>
      <c r="B8" s="86">
        <v>2</v>
      </c>
      <c r="C8" s="109" t="s">
        <v>191</v>
      </c>
      <c r="D8" s="110" t="s">
        <v>192</v>
      </c>
      <c r="E8" s="107">
        <v>9</v>
      </c>
      <c r="F8" s="86">
        <v>0</v>
      </c>
      <c r="G8" s="86">
        <v>0</v>
      </c>
      <c r="H8" s="86">
        <v>1</v>
      </c>
      <c r="I8" s="86">
        <v>0</v>
      </c>
      <c r="J8" s="86">
        <v>0</v>
      </c>
      <c r="K8" s="86">
        <v>1</v>
      </c>
      <c r="L8" s="86">
        <v>0</v>
      </c>
      <c r="M8" s="86">
        <v>1</v>
      </c>
      <c r="N8" s="86">
        <v>1</v>
      </c>
      <c r="O8" s="86">
        <v>1</v>
      </c>
      <c r="P8" s="86">
        <v>0</v>
      </c>
      <c r="Q8" s="86">
        <v>2</v>
      </c>
      <c r="R8" s="86">
        <v>1</v>
      </c>
      <c r="S8" s="86">
        <v>4</v>
      </c>
      <c r="T8" s="86">
        <v>2</v>
      </c>
      <c r="U8" s="86">
        <v>2</v>
      </c>
      <c r="V8" s="86">
        <v>0</v>
      </c>
      <c r="W8" s="86">
        <v>0</v>
      </c>
      <c r="X8" s="86">
        <v>0</v>
      </c>
      <c r="Y8" s="86">
        <v>0</v>
      </c>
      <c r="Z8" s="26">
        <f t="shared" si="0"/>
        <v>16</v>
      </c>
      <c r="AA8" s="86"/>
      <c r="AB8" s="86"/>
      <c r="AC8" s="131" t="s">
        <v>155</v>
      </c>
      <c r="AD8" s="86"/>
      <c r="AE8" s="115" t="s">
        <v>210</v>
      </c>
    </row>
    <row r="9" spans="1:31" ht="63">
      <c r="A9" s="86" t="s">
        <v>148</v>
      </c>
      <c r="B9" s="86">
        <v>3</v>
      </c>
      <c r="C9" s="26" t="s">
        <v>189</v>
      </c>
      <c r="D9" s="105" t="s">
        <v>171</v>
      </c>
      <c r="E9" s="108" t="s">
        <v>190</v>
      </c>
      <c r="F9" s="86">
        <v>0</v>
      </c>
      <c r="G9" s="86">
        <v>1</v>
      </c>
      <c r="H9" s="86">
        <v>1</v>
      </c>
      <c r="I9" s="86">
        <v>0</v>
      </c>
      <c r="J9" s="86">
        <v>0</v>
      </c>
      <c r="K9" s="86">
        <v>1</v>
      </c>
      <c r="L9" s="86">
        <v>0</v>
      </c>
      <c r="M9" s="86">
        <v>1</v>
      </c>
      <c r="N9" s="86">
        <v>0</v>
      </c>
      <c r="O9" s="86">
        <v>1</v>
      </c>
      <c r="P9" s="86">
        <v>0</v>
      </c>
      <c r="Q9" s="86">
        <v>1</v>
      </c>
      <c r="R9" s="86">
        <v>0</v>
      </c>
      <c r="S9" s="86">
        <v>4</v>
      </c>
      <c r="T9" s="86">
        <v>0</v>
      </c>
      <c r="U9" s="86">
        <v>0</v>
      </c>
      <c r="V9" s="86">
        <v>0</v>
      </c>
      <c r="W9" s="86">
        <v>0</v>
      </c>
      <c r="X9" s="86">
        <v>0</v>
      </c>
      <c r="Y9" s="86">
        <v>1</v>
      </c>
      <c r="Z9" s="26">
        <f t="shared" si="0"/>
        <v>11</v>
      </c>
      <c r="AA9" s="86"/>
      <c r="AB9" s="86"/>
      <c r="AC9" s="86" t="s">
        <v>155</v>
      </c>
      <c r="AD9" s="86"/>
      <c r="AE9" s="26" t="s">
        <v>207</v>
      </c>
    </row>
    <row r="10" spans="1:31" ht="63">
      <c r="A10" s="86" t="s">
        <v>148</v>
      </c>
      <c r="B10" s="100">
        <v>4</v>
      </c>
      <c r="C10" s="26" t="s">
        <v>187</v>
      </c>
      <c r="D10" s="105" t="s">
        <v>171</v>
      </c>
      <c r="E10" s="107" t="s">
        <v>188</v>
      </c>
      <c r="F10" s="26">
        <v>0</v>
      </c>
      <c r="G10" s="26">
        <v>0</v>
      </c>
      <c r="H10" s="26">
        <v>1</v>
      </c>
      <c r="I10" s="26">
        <v>0</v>
      </c>
      <c r="J10" s="26">
        <v>0</v>
      </c>
      <c r="K10" s="26">
        <v>1</v>
      </c>
      <c r="L10" s="26">
        <v>0</v>
      </c>
      <c r="M10" s="26">
        <v>1</v>
      </c>
      <c r="N10" s="26">
        <v>0</v>
      </c>
      <c r="O10" s="26">
        <v>0</v>
      </c>
      <c r="P10" s="26">
        <v>0</v>
      </c>
      <c r="Q10" s="26">
        <v>1</v>
      </c>
      <c r="R10" s="26">
        <v>1</v>
      </c>
      <c r="S10" s="26">
        <v>2</v>
      </c>
      <c r="T10" s="26">
        <v>0</v>
      </c>
      <c r="U10" s="26">
        <v>0</v>
      </c>
      <c r="V10" s="26">
        <v>0</v>
      </c>
      <c r="W10" s="26">
        <v>0</v>
      </c>
      <c r="X10" s="26">
        <v>2</v>
      </c>
      <c r="Y10" s="26">
        <v>1</v>
      </c>
      <c r="Z10" s="26">
        <f t="shared" si="0"/>
        <v>10</v>
      </c>
      <c r="AA10" s="86"/>
      <c r="AB10" s="26"/>
      <c r="AC10" s="86" t="s">
        <v>155</v>
      </c>
      <c r="AD10" s="86"/>
      <c r="AE10" s="114" t="s">
        <v>209</v>
      </c>
    </row>
    <row r="11" spans="1:31" ht="67.5" customHeight="1">
      <c r="A11" s="86" t="s">
        <v>148</v>
      </c>
      <c r="B11" s="86">
        <v>5</v>
      </c>
      <c r="C11" s="26" t="s">
        <v>195</v>
      </c>
      <c r="D11" s="106" t="s">
        <v>145</v>
      </c>
      <c r="E11" s="87" t="s">
        <v>196</v>
      </c>
      <c r="F11" s="86">
        <v>0</v>
      </c>
      <c r="G11" s="86">
        <v>0</v>
      </c>
      <c r="H11" s="86">
        <v>1</v>
      </c>
      <c r="I11" s="86">
        <v>0</v>
      </c>
      <c r="J11" s="86">
        <v>0</v>
      </c>
      <c r="K11" s="86">
        <v>1</v>
      </c>
      <c r="L11" s="86">
        <v>0</v>
      </c>
      <c r="M11" s="86">
        <v>1</v>
      </c>
      <c r="N11" s="86">
        <v>0</v>
      </c>
      <c r="O11" s="86">
        <v>1</v>
      </c>
      <c r="P11" s="86">
        <v>0</v>
      </c>
      <c r="Q11" s="86">
        <v>1</v>
      </c>
      <c r="R11" s="86">
        <v>0</v>
      </c>
      <c r="S11" s="86">
        <v>2</v>
      </c>
      <c r="T11" s="86">
        <v>0</v>
      </c>
      <c r="U11" s="86">
        <v>0</v>
      </c>
      <c r="V11" s="86">
        <v>0</v>
      </c>
      <c r="W11" s="86">
        <v>0</v>
      </c>
      <c r="X11" s="86">
        <v>2</v>
      </c>
      <c r="Y11" s="86">
        <v>1</v>
      </c>
      <c r="Z11" s="26">
        <f t="shared" si="0"/>
        <v>10</v>
      </c>
      <c r="AA11" s="86"/>
      <c r="AB11" s="86"/>
      <c r="AC11" s="86" t="s">
        <v>155</v>
      </c>
      <c r="AD11" s="86"/>
      <c r="AE11" s="51" t="s">
        <v>147</v>
      </c>
    </row>
    <row r="12" spans="1:31" ht="94.5">
      <c r="A12" s="86" t="s">
        <v>148</v>
      </c>
      <c r="B12" s="86"/>
      <c r="C12" s="26" t="s">
        <v>193</v>
      </c>
      <c r="D12" s="111" t="s">
        <v>216</v>
      </c>
      <c r="E12" s="107">
        <v>9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26">
        <f t="shared" si="0"/>
        <v>0</v>
      </c>
      <c r="AA12" s="86"/>
      <c r="AB12" s="86"/>
      <c r="AC12" s="117" t="s">
        <v>212</v>
      </c>
      <c r="AD12" s="86"/>
      <c r="AE12" s="115" t="s">
        <v>211</v>
      </c>
    </row>
  </sheetData>
  <sortState ref="A15:AE20">
    <sortCondition descending="1" ref="Z15"/>
  </sortState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Z8:Z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AJ11"/>
  <sheetViews>
    <sheetView zoomScale="80" zoomScaleNormal="80" workbookViewId="0">
      <selection activeCell="D11" sqref="D11"/>
    </sheetView>
  </sheetViews>
  <sheetFormatPr defaultRowHeight="15"/>
  <cols>
    <col min="1" max="1" width="10.28515625" customWidth="1"/>
    <col min="2" max="2" width="6.85546875" customWidth="1"/>
    <col min="3" max="3" width="23.140625" customWidth="1"/>
    <col min="4" max="4" width="28.28515625" customWidth="1"/>
    <col min="5" max="5" width="6.5703125" customWidth="1"/>
    <col min="6" max="7" width="5.42578125" customWidth="1"/>
    <col min="8" max="8" width="6" customWidth="1"/>
    <col min="9" max="9" width="5.140625" customWidth="1"/>
    <col min="10" max="10" width="5.42578125" customWidth="1"/>
    <col min="11" max="11" width="5.140625" customWidth="1"/>
    <col min="12" max="12" width="5.5703125" customWidth="1"/>
    <col min="13" max="13" width="5.42578125" customWidth="1"/>
    <col min="14" max="14" width="5.28515625" customWidth="1"/>
    <col min="15" max="15" width="5.42578125" customWidth="1"/>
    <col min="16" max="17" width="5.7109375" customWidth="1"/>
    <col min="18" max="18" width="5.5703125" customWidth="1"/>
    <col min="19" max="19" width="6.140625" customWidth="1"/>
    <col min="20" max="20" width="5.7109375" customWidth="1"/>
    <col min="21" max="22" width="5" customWidth="1"/>
    <col min="23" max="26" width="5.5703125" customWidth="1"/>
    <col min="27" max="27" width="5.140625" customWidth="1"/>
    <col min="28" max="28" width="4.5703125" customWidth="1"/>
    <col min="29" max="29" width="4.85546875" customWidth="1"/>
    <col min="30" max="30" width="5.28515625" customWidth="1"/>
    <col min="31" max="31" width="7.5703125" customWidth="1"/>
    <col min="32" max="32" width="7.85546875" customWidth="1"/>
    <col min="33" max="33" width="7.42578125" customWidth="1"/>
    <col min="34" max="34" width="10" customWidth="1"/>
    <col min="35" max="35" width="7.42578125" customWidth="1"/>
    <col min="36" max="36" width="29.7109375" customWidth="1"/>
  </cols>
  <sheetData>
    <row r="1" spans="1:36" ht="15.75">
      <c r="A1" s="88" t="s">
        <v>156</v>
      </c>
      <c r="B1" s="89"/>
      <c r="C1" s="90"/>
      <c r="D1" s="90"/>
      <c r="E1" s="90"/>
      <c r="F1" s="90"/>
      <c r="G1" s="90"/>
      <c r="H1" s="90"/>
      <c r="I1" s="90"/>
      <c r="J1" s="90"/>
      <c r="K1" s="90"/>
    </row>
    <row r="2" spans="1:36" ht="15.75">
      <c r="A2" s="88" t="s">
        <v>153</v>
      </c>
      <c r="B2" s="89"/>
      <c r="C2" s="90"/>
      <c r="D2" s="119"/>
      <c r="E2" s="90"/>
      <c r="F2" s="90"/>
      <c r="G2" s="90"/>
      <c r="H2" s="90"/>
      <c r="I2" s="90"/>
      <c r="J2" s="90"/>
      <c r="K2" s="90"/>
    </row>
    <row r="3" spans="1:36" ht="15.75">
      <c r="A3" s="88" t="s">
        <v>154</v>
      </c>
      <c r="B3" s="89"/>
      <c r="C3" s="90"/>
      <c r="D3" s="119"/>
      <c r="E3" s="90"/>
      <c r="F3" s="90"/>
      <c r="G3" s="90"/>
      <c r="H3" s="90"/>
      <c r="I3" s="90"/>
      <c r="J3" s="90"/>
      <c r="K3" s="90"/>
    </row>
    <row r="4" spans="1:36" ht="15.75">
      <c r="A4" s="88" t="s">
        <v>164</v>
      </c>
      <c r="B4" s="89"/>
      <c r="C4" s="90"/>
      <c r="D4" s="119"/>
      <c r="E4" s="90"/>
      <c r="F4" s="90"/>
      <c r="G4" s="90"/>
      <c r="H4" s="90"/>
      <c r="I4" s="90"/>
      <c r="J4" s="90"/>
      <c r="K4" s="90"/>
    </row>
    <row r="5" spans="1:36" ht="15.75">
      <c r="A5" s="88" t="s">
        <v>165</v>
      </c>
      <c r="B5" s="89"/>
      <c r="C5" s="90"/>
      <c r="D5" s="119"/>
      <c r="E5" s="90"/>
      <c r="F5" s="90"/>
      <c r="G5" s="90"/>
      <c r="H5" s="90"/>
      <c r="I5" s="90"/>
      <c r="J5" s="90"/>
      <c r="K5" s="90"/>
    </row>
    <row r="7" spans="1:36" ht="57">
      <c r="A7" s="84" t="s">
        <v>0</v>
      </c>
      <c r="B7" s="84" t="s">
        <v>1</v>
      </c>
      <c r="C7" s="84" t="s">
        <v>2</v>
      </c>
      <c r="D7" s="84" t="s">
        <v>143</v>
      </c>
      <c r="E7" s="84" t="s">
        <v>4</v>
      </c>
      <c r="F7" s="84">
        <v>1</v>
      </c>
      <c r="G7" s="84">
        <v>2</v>
      </c>
      <c r="H7" s="84">
        <v>3</v>
      </c>
      <c r="I7" s="84">
        <v>4</v>
      </c>
      <c r="J7" s="84">
        <v>5</v>
      </c>
      <c r="K7" s="84">
        <v>6</v>
      </c>
      <c r="L7" s="84">
        <v>7</v>
      </c>
      <c r="M7" s="84">
        <v>8</v>
      </c>
      <c r="N7" s="84">
        <v>9</v>
      </c>
      <c r="O7" s="84">
        <v>10</v>
      </c>
      <c r="P7" s="84">
        <v>11</v>
      </c>
      <c r="Q7" s="84">
        <v>12</v>
      </c>
      <c r="R7" s="84">
        <v>13</v>
      </c>
      <c r="S7" s="84">
        <v>14</v>
      </c>
      <c r="T7" s="84">
        <v>15</v>
      </c>
      <c r="U7" s="84">
        <v>16</v>
      </c>
      <c r="V7" s="84">
        <v>17</v>
      </c>
      <c r="W7" s="84">
        <v>18</v>
      </c>
      <c r="X7" s="84">
        <v>19</v>
      </c>
      <c r="Y7" s="84">
        <v>20</v>
      </c>
      <c r="Z7" s="84">
        <v>21</v>
      </c>
      <c r="AA7" s="84">
        <v>22</v>
      </c>
      <c r="AB7" s="84">
        <v>23</v>
      </c>
      <c r="AC7" s="84">
        <v>24</v>
      </c>
      <c r="AD7" s="104">
        <v>25</v>
      </c>
      <c r="AE7" s="85" t="s">
        <v>168</v>
      </c>
      <c r="AF7" s="84" t="s">
        <v>10</v>
      </c>
      <c r="AG7" s="84" t="s">
        <v>11</v>
      </c>
      <c r="AH7" s="84" t="s">
        <v>141</v>
      </c>
      <c r="AI7" s="84" t="s">
        <v>142</v>
      </c>
      <c r="AJ7" s="84" t="s">
        <v>14</v>
      </c>
    </row>
    <row r="8" spans="1:36" ht="78.75">
      <c r="A8" s="86" t="s">
        <v>148</v>
      </c>
      <c r="B8" s="86">
        <v>1</v>
      </c>
      <c r="C8" s="105" t="s">
        <v>144</v>
      </c>
      <c r="D8" s="106" t="s">
        <v>145</v>
      </c>
      <c r="E8" s="87" t="s">
        <v>198</v>
      </c>
      <c r="F8" s="86">
        <v>0</v>
      </c>
      <c r="G8" s="86">
        <v>0</v>
      </c>
      <c r="H8" s="86">
        <v>1</v>
      </c>
      <c r="I8" s="86">
        <v>0</v>
      </c>
      <c r="J8" s="86">
        <v>0</v>
      </c>
      <c r="K8" s="86">
        <v>0</v>
      </c>
      <c r="L8" s="86">
        <v>1</v>
      </c>
      <c r="M8" s="86">
        <v>0</v>
      </c>
      <c r="N8" s="86">
        <v>0</v>
      </c>
      <c r="O8" s="86">
        <v>0</v>
      </c>
      <c r="P8" s="86">
        <v>1</v>
      </c>
      <c r="Q8" s="86">
        <v>0</v>
      </c>
      <c r="R8" s="86">
        <v>0</v>
      </c>
      <c r="S8" s="86">
        <v>0</v>
      </c>
      <c r="T8" s="86">
        <v>0</v>
      </c>
      <c r="U8" s="86">
        <v>1</v>
      </c>
      <c r="V8" s="86">
        <v>4</v>
      </c>
      <c r="W8" s="86">
        <v>2</v>
      </c>
      <c r="X8" s="86">
        <v>4</v>
      </c>
      <c r="Y8" s="86">
        <v>2</v>
      </c>
      <c r="Z8" s="86">
        <v>2</v>
      </c>
      <c r="AA8" s="86">
        <v>2</v>
      </c>
      <c r="AB8" s="86">
        <v>0</v>
      </c>
      <c r="AC8" s="86">
        <v>6</v>
      </c>
      <c r="AD8" s="86">
        <v>1</v>
      </c>
      <c r="AE8" s="26">
        <f>SUM(F8:AD8)</f>
        <v>27</v>
      </c>
      <c r="AF8" s="86"/>
      <c r="AG8" s="86"/>
      <c r="AH8" s="86" t="s">
        <v>215</v>
      </c>
      <c r="AI8" s="86"/>
      <c r="AJ8" s="51" t="s">
        <v>147</v>
      </c>
    </row>
    <row r="9" spans="1:36" ht="78.75">
      <c r="A9" s="86" t="s">
        <v>148</v>
      </c>
      <c r="B9" s="100">
        <v>2</v>
      </c>
      <c r="C9" s="105" t="s">
        <v>197</v>
      </c>
      <c r="D9" s="106" t="s">
        <v>145</v>
      </c>
      <c r="E9" s="87" t="s">
        <v>198</v>
      </c>
      <c r="F9" s="26">
        <v>0</v>
      </c>
      <c r="G9" s="26">
        <v>1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1</v>
      </c>
      <c r="U9" s="26">
        <v>1</v>
      </c>
      <c r="V9" s="26">
        <v>2</v>
      </c>
      <c r="W9" s="26">
        <v>0</v>
      </c>
      <c r="X9" s="26">
        <v>4</v>
      </c>
      <c r="Y9" s="26">
        <v>0</v>
      </c>
      <c r="Z9" s="26">
        <v>0</v>
      </c>
      <c r="AA9" s="26">
        <v>2</v>
      </c>
      <c r="AB9" s="26">
        <v>0</v>
      </c>
      <c r="AC9" s="26">
        <v>6</v>
      </c>
      <c r="AD9" s="26">
        <v>2</v>
      </c>
      <c r="AE9" s="26">
        <f>SUM(F9:AD9)</f>
        <v>19</v>
      </c>
      <c r="AF9" s="86"/>
      <c r="AG9" s="26"/>
      <c r="AH9" s="86" t="s">
        <v>155</v>
      </c>
      <c r="AI9" s="86"/>
      <c r="AJ9" s="51" t="s">
        <v>147</v>
      </c>
    </row>
    <row r="10" spans="1:36" ht="78.75">
      <c r="A10" s="86" t="s">
        <v>148</v>
      </c>
      <c r="B10" s="86">
        <v>3</v>
      </c>
      <c r="C10" s="105" t="s">
        <v>201</v>
      </c>
      <c r="D10" s="112" t="s">
        <v>145</v>
      </c>
      <c r="E10" s="87" t="s">
        <v>198</v>
      </c>
      <c r="F10" s="86">
        <v>0</v>
      </c>
      <c r="G10" s="86">
        <v>1</v>
      </c>
      <c r="H10" s="86">
        <v>1</v>
      </c>
      <c r="I10" s="86">
        <v>1</v>
      </c>
      <c r="J10" s="86">
        <v>0</v>
      </c>
      <c r="K10" s="86">
        <v>0</v>
      </c>
      <c r="L10" s="86">
        <v>0</v>
      </c>
      <c r="M10" s="86">
        <v>1</v>
      </c>
      <c r="N10" s="86">
        <v>0</v>
      </c>
      <c r="O10" s="86">
        <v>1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2</v>
      </c>
      <c r="V10" s="86">
        <v>2</v>
      </c>
      <c r="W10" s="86">
        <v>0</v>
      </c>
      <c r="X10" s="86">
        <v>2</v>
      </c>
      <c r="Y10" s="86">
        <v>0</v>
      </c>
      <c r="Z10" s="86">
        <v>2</v>
      </c>
      <c r="AA10" s="86">
        <v>0</v>
      </c>
      <c r="AB10" s="86">
        <v>0</v>
      </c>
      <c r="AC10" s="86">
        <v>0</v>
      </c>
      <c r="AD10" s="86">
        <v>0</v>
      </c>
      <c r="AE10" s="26">
        <f>SUM(F10:AD10)</f>
        <v>13</v>
      </c>
      <c r="AF10" s="86"/>
      <c r="AG10" s="86"/>
      <c r="AH10" s="86" t="s">
        <v>155</v>
      </c>
      <c r="AI10" s="86"/>
      <c r="AJ10" s="51" t="s">
        <v>147</v>
      </c>
    </row>
    <row r="11" spans="1:36" ht="78.75">
      <c r="A11" s="86" t="s">
        <v>148</v>
      </c>
      <c r="B11" s="86"/>
      <c r="C11" s="51" t="s">
        <v>199</v>
      </c>
      <c r="D11" s="106" t="s">
        <v>200</v>
      </c>
      <c r="E11" s="108">
        <v>10</v>
      </c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26">
        <f>SUM(F11:AD11)</f>
        <v>0</v>
      </c>
      <c r="AF11" s="86"/>
      <c r="AG11" s="86"/>
      <c r="AH11" s="86"/>
      <c r="AI11" s="86"/>
      <c r="AJ11" s="113" t="s">
        <v>208</v>
      </c>
    </row>
  </sheetData>
  <sortState ref="A13:AJ16">
    <sortCondition descending="1" ref="AE13"/>
  </sortState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AE1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AJ11"/>
  <sheetViews>
    <sheetView topLeftCell="A7" zoomScale="90" zoomScaleNormal="90" workbookViewId="0">
      <selection activeCell="AH10" sqref="AH10:AH11"/>
    </sheetView>
  </sheetViews>
  <sheetFormatPr defaultRowHeight="15"/>
  <cols>
    <col min="1" max="1" width="10.28515625" customWidth="1"/>
    <col min="2" max="2" width="6.85546875" customWidth="1"/>
    <col min="3" max="3" width="23.140625" customWidth="1"/>
    <col min="4" max="4" width="28.28515625" customWidth="1"/>
    <col min="5" max="5" width="6.5703125" customWidth="1"/>
    <col min="6" max="7" width="5.42578125" customWidth="1"/>
    <col min="8" max="8" width="6" customWidth="1"/>
    <col min="9" max="9" width="5.140625" customWidth="1"/>
    <col min="10" max="10" width="5.42578125" customWidth="1"/>
    <col min="11" max="11" width="5.140625" customWidth="1"/>
    <col min="12" max="12" width="5.5703125" customWidth="1"/>
    <col min="13" max="13" width="5.42578125" customWidth="1"/>
    <col min="14" max="14" width="5.28515625" customWidth="1"/>
    <col min="15" max="15" width="5.42578125" customWidth="1"/>
    <col min="16" max="17" width="5.7109375" customWidth="1"/>
    <col min="18" max="18" width="5.5703125" customWidth="1"/>
    <col min="19" max="19" width="6.140625" customWidth="1"/>
    <col min="20" max="20" width="5.7109375" customWidth="1"/>
    <col min="21" max="22" width="5" customWidth="1"/>
    <col min="23" max="26" width="5.5703125" customWidth="1"/>
    <col min="27" max="27" width="5.140625" customWidth="1"/>
    <col min="28" max="28" width="4.5703125" customWidth="1"/>
    <col min="29" max="29" width="4.85546875" customWidth="1"/>
    <col min="30" max="30" width="5.28515625" customWidth="1"/>
    <col min="31" max="31" width="7.5703125" customWidth="1"/>
    <col min="32" max="32" width="7.85546875" customWidth="1"/>
    <col min="33" max="33" width="7.42578125" customWidth="1"/>
    <col min="34" max="34" width="10" customWidth="1"/>
    <col min="35" max="35" width="7.42578125" customWidth="1"/>
    <col min="36" max="36" width="29.7109375" customWidth="1"/>
  </cols>
  <sheetData>
    <row r="1" spans="1:36" ht="15.75">
      <c r="A1" s="88" t="s">
        <v>156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>
      <c r="A2" s="88" t="s">
        <v>153</v>
      </c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</row>
    <row r="3" spans="1:36" ht="15.75">
      <c r="A3" s="88" t="s">
        <v>154</v>
      </c>
      <c r="B3" s="8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</row>
    <row r="4" spans="1:36" ht="15.75">
      <c r="A4" s="88" t="s">
        <v>166</v>
      </c>
      <c r="B4" s="89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</row>
    <row r="5" spans="1:36" ht="15.75">
      <c r="A5" s="88" t="s">
        <v>167</v>
      </c>
      <c r="B5" s="89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</row>
    <row r="7" spans="1:36" ht="57">
      <c r="A7" s="84" t="s">
        <v>0</v>
      </c>
      <c r="B7" s="84" t="s">
        <v>1</v>
      </c>
      <c r="C7" s="84" t="s">
        <v>2</v>
      </c>
      <c r="D7" s="84" t="s">
        <v>143</v>
      </c>
      <c r="E7" s="84" t="s">
        <v>4</v>
      </c>
      <c r="F7" s="84">
        <v>1</v>
      </c>
      <c r="G7" s="84">
        <v>2</v>
      </c>
      <c r="H7" s="84">
        <v>3</v>
      </c>
      <c r="I7" s="84">
        <v>4</v>
      </c>
      <c r="J7" s="84">
        <v>5</v>
      </c>
      <c r="K7" s="84">
        <v>6</v>
      </c>
      <c r="L7" s="84">
        <v>7</v>
      </c>
      <c r="M7" s="84">
        <v>8</v>
      </c>
      <c r="N7" s="84">
        <v>9</v>
      </c>
      <c r="O7" s="84">
        <v>10</v>
      </c>
      <c r="P7" s="84">
        <v>11</v>
      </c>
      <c r="Q7" s="84">
        <v>12</v>
      </c>
      <c r="R7" s="84">
        <v>13</v>
      </c>
      <c r="S7" s="84">
        <v>14</v>
      </c>
      <c r="T7" s="84">
        <v>15</v>
      </c>
      <c r="U7" s="84">
        <v>16</v>
      </c>
      <c r="V7" s="84">
        <v>17</v>
      </c>
      <c r="W7" s="84">
        <v>18</v>
      </c>
      <c r="X7" s="84">
        <v>19</v>
      </c>
      <c r="Y7" s="84">
        <v>20</v>
      </c>
      <c r="Z7" s="84">
        <v>21</v>
      </c>
      <c r="AA7" s="84">
        <v>22</v>
      </c>
      <c r="AB7" s="84">
        <v>23</v>
      </c>
      <c r="AC7" s="84">
        <v>24</v>
      </c>
      <c r="AD7" s="104">
        <v>25</v>
      </c>
      <c r="AE7" s="85" t="s">
        <v>168</v>
      </c>
      <c r="AF7" s="84" t="s">
        <v>10</v>
      </c>
      <c r="AG7" s="84" t="s">
        <v>11</v>
      </c>
      <c r="AH7" s="84" t="s">
        <v>141</v>
      </c>
      <c r="AI7" s="84" t="s">
        <v>142</v>
      </c>
      <c r="AJ7" s="84" t="s">
        <v>14</v>
      </c>
    </row>
    <row r="8" spans="1:36" ht="60">
      <c r="A8" s="67" t="s">
        <v>148</v>
      </c>
      <c r="B8" s="122">
        <v>1</v>
      </c>
      <c r="C8" s="91" t="s">
        <v>204</v>
      </c>
      <c r="D8" s="123" t="s">
        <v>171</v>
      </c>
      <c r="E8" s="124" t="s">
        <v>203</v>
      </c>
      <c r="F8" s="91">
        <v>0</v>
      </c>
      <c r="G8" s="91">
        <v>1</v>
      </c>
      <c r="H8" s="91">
        <v>0</v>
      </c>
      <c r="I8" s="91">
        <v>1</v>
      </c>
      <c r="J8" s="91">
        <v>1</v>
      </c>
      <c r="K8" s="91">
        <v>0</v>
      </c>
      <c r="L8" s="91">
        <v>1</v>
      </c>
      <c r="M8" s="91">
        <v>0</v>
      </c>
      <c r="N8" s="91">
        <v>0</v>
      </c>
      <c r="O8" s="91">
        <v>1</v>
      </c>
      <c r="P8" s="91">
        <v>1</v>
      </c>
      <c r="Q8" s="91">
        <v>0</v>
      </c>
      <c r="R8" s="91">
        <v>1</v>
      </c>
      <c r="S8" s="91">
        <v>0</v>
      </c>
      <c r="T8" s="91">
        <v>0</v>
      </c>
      <c r="U8" s="91">
        <v>0</v>
      </c>
      <c r="V8" s="91">
        <v>0</v>
      </c>
      <c r="W8" s="91">
        <v>2</v>
      </c>
      <c r="X8" s="91">
        <v>2</v>
      </c>
      <c r="Y8" s="91">
        <v>6</v>
      </c>
      <c r="Z8" s="91">
        <v>1</v>
      </c>
      <c r="AA8" s="91">
        <v>2</v>
      </c>
      <c r="AB8" s="91">
        <v>2</v>
      </c>
      <c r="AC8" s="91">
        <v>3</v>
      </c>
      <c r="AD8" s="91">
        <v>0</v>
      </c>
      <c r="AE8" s="129">
        <f>SUM(F8:AD8)</f>
        <v>25</v>
      </c>
      <c r="AF8" s="67"/>
      <c r="AG8" s="91"/>
      <c r="AH8" s="67" t="s">
        <v>215</v>
      </c>
      <c r="AI8" s="67"/>
      <c r="AJ8" s="125" t="s">
        <v>207</v>
      </c>
    </row>
    <row r="9" spans="1:36" ht="60">
      <c r="A9" s="67" t="s">
        <v>148</v>
      </c>
      <c r="B9" s="67">
        <v>2</v>
      </c>
      <c r="C9" s="91" t="s">
        <v>152</v>
      </c>
      <c r="D9" s="126" t="s">
        <v>145</v>
      </c>
      <c r="E9" s="127" t="s">
        <v>205</v>
      </c>
      <c r="F9" s="67">
        <v>0</v>
      </c>
      <c r="G9" s="67">
        <v>1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1</v>
      </c>
      <c r="Q9" s="67">
        <v>0</v>
      </c>
      <c r="R9" s="67">
        <v>1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2</v>
      </c>
      <c r="Y9" s="67">
        <v>0</v>
      </c>
      <c r="Z9" s="67">
        <v>0</v>
      </c>
      <c r="AA9" s="67">
        <v>1</v>
      </c>
      <c r="AB9" s="67">
        <v>0</v>
      </c>
      <c r="AC9" s="67">
        <v>4</v>
      </c>
      <c r="AD9" s="67">
        <v>0</v>
      </c>
      <c r="AE9" s="129">
        <f>SUM(F9:AD9)</f>
        <v>10</v>
      </c>
      <c r="AF9" s="67"/>
      <c r="AG9" s="67"/>
      <c r="AH9" s="67" t="s">
        <v>155</v>
      </c>
      <c r="AI9" s="67"/>
      <c r="AJ9" s="128" t="s">
        <v>147</v>
      </c>
    </row>
    <row r="10" spans="1:36" ht="51.75" customHeight="1">
      <c r="A10" s="67" t="s">
        <v>148</v>
      </c>
      <c r="B10" s="84"/>
      <c r="C10" s="91" t="s">
        <v>202</v>
      </c>
      <c r="D10" s="123" t="s">
        <v>171</v>
      </c>
      <c r="E10" s="124" t="s">
        <v>203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104"/>
      <c r="AE10" s="129">
        <f>SUM(F10:AD10)</f>
        <v>0</v>
      </c>
      <c r="AF10" s="84"/>
      <c r="AG10" s="84"/>
      <c r="AH10" s="130" t="s">
        <v>213</v>
      </c>
      <c r="AI10" s="84"/>
      <c r="AJ10" s="125" t="s">
        <v>207</v>
      </c>
    </row>
    <row r="11" spans="1:36" ht="75">
      <c r="A11" s="67" t="s">
        <v>148</v>
      </c>
      <c r="B11" s="67"/>
      <c r="C11" s="123" t="s">
        <v>206</v>
      </c>
      <c r="D11" s="126" t="s">
        <v>200</v>
      </c>
      <c r="E11" s="127">
        <v>11</v>
      </c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129">
        <f>SUM(F11:AD11)</f>
        <v>0</v>
      </c>
      <c r="AF11" s="67"/>
      <c r="AG11" s="67"/>
      <c r="AH11" s="130" t="s">
        <v>213</v>
      </c>
      <c r="AI11" s="67"/>
      <c r="AJ11" s="125" t="s">
        <v>208</v>
      </c>
    </row>
  </sheetData>
  <sortState ref="A13:AJ16">
    <sortCondition descending="1" ref="AE13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AE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 класс</vt:lpstr>
      <vt:lpstr>7кл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2024-11-25T10:26:08Z</dcterms:modified>
</cp:coreProperties>
</file>