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6605" windowHeight="6900" firstSheet="1" activeTab="5"/>
  </bookViews>
  <sheets>
    <sheet name="7 класс" sheetId="10" state="hidden" r:id="rId1"/>
    <sheet name="7кл" sheetId="8" r:id="rId2"/>
    <sheet name="8 класс" sheetId="17" r:id="rId3"/>
    <sheet name="9 класс" sheetId="11" r:id="rId4"/>
    <sheet name="10 класс" sheetId="13" r:id="rId5"/>
    <sheet name="11 класс" sheetId="14" r:id="rId6"/>
  </sheets>
  <definedNames>
    <definedName name="_xlnm._FilterDatabase" localSheetId="4" hidden="1">'10 класс'!#REF!</definedName>
    <definedName name="_xlnm._FilterDatabase" localSheetId="5" hidden="1">'11 класс'!$A$6:$R$16</definedName>
    <definedName name="_xlnm._FilterDatabase" localSheetId="0" hidden="1">'7 класс'!$A$7:$S$7</definedName>
    <definedName name="_xlnm._FilterDatabase" localSheetId="1" hidden="1">'7кл'!$A$6:$N$17</definedName>
    <definedName name="_xlnm._FilterDatabase" localSheetId="2" hidden="1">'8 класс'!$A$6:$N$16</definedName>
    <definedName name="_xlnm._FilterDatabase" localSheetId="3" hidden="1">'9 класс'!$A$6:$Q$18</definedName>
  </definedNames>
  <calcPr calcId="124519"/>
</workbook>
</file>

<file path=xl/calcChain.xml><?xml version="1.0" encoding="utf-8"?>
<calcChain xmlns="http://schemas.openxmlformats.org/spreadsheetml/2006/main">
  <c r="M15" i="14"/>
  <c r="M7"/>
  <c r="M18"/>
  <c r="M12"/>
  <c r="M17"/>
  <c r="M9"/>
  <c r="M19"/>
  <c r="M10"/>
  <c r="M14"/>
  <c r="M8"/>
  <c r="M13"/>
  <c r="M16"/>
  <c r="M11"/>
  <c r="L15" i="13"/>
  <c r="L11"/>
  <c r="L16"/>
  <c r="L14"/>
  <c r="L17"/>
  <c r="L10"/>
  <c r="L13"/>
  <c r="L8"/>
  <c r="L12"/>
  <c r="L18"/>
  <c r="L9"/>
  <c r="L10" i="11"/>
  <c r="L12"/>
  <c r="L17"/>
  <c r="L7"/>
  <c r="L8"/>
  <c r="L18"/>
  <c r="L11"/>
  <c r="L16"/>
  <c r="L9"/>
  <c r="L13"/>
  <c r="L19"/>
  <c r="L14"/>
  <c r="L15"/>
  <c r="I13" i="17"/>
  <c r="I16"/>
  <c r="I14" i="8"/>
  <c r="I9"/>
  <c r="I11"/>
  <c r="I13"/>
  <c r="I15"/>
  <c r="I16"/>
  <c r="I8"/>
  <c r="I17"/>
  <c r="I7"/>
  <c r="I12"/>
  <c r="I10"/>
  <c r="I10" i="17" l="1"/>
  <c r="I17"/>
  <c r="I14"/>
  <c r="I11"/>
  <c r="I19"/>
  <c r="I7"/>
  <c r="I9"/>
  <c r="I12"/>
  <c r="I18"/>
  <c r="I8"/>
  <c r="I15"/>
  <c r="N8" i="10" l="1"/>
  <c r="N9"/>
  <c r="N16"/>
  <c r="N29"/>
  <c r="N30"/>
  <c r="N31"/>
  <c r="N32"/>
  <c r="N49"/>
</calcChain>
</file>

<file path=xl/sharedStrings.xml><?xml version="1.0" encoding="utf-8"?>
<sst xmlns="http://schemas.openxmlformats.org/spreadsheetml/2006/main" count="847" uniqueCount="274">
  <si>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</si>
  <si>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</si>
  <si>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</si>
  <si>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</si>
  <si>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</si>
  <si>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</si>
  <si>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</si>
  <si>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</si>
  <si>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</si>
  <si>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</si>
  <si>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</si>
  <si>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</si>
  <si>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</si>
  <si>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</si>
  <si>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</si>
  <si>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</si>
  <si>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</si>
  <si>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</si>
  <si>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</si>
  <si>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</si>
  <si>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</si>
  <si>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</si>
  <si>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</si>
  <si>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</si>
  <si>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</si>
  <si>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</si>
  <si>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</si>
  <si>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</si>
  <si>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</si>
  <si>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</si>
  <si>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</si>
  <si>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</si>
  <si>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</si>
  <si>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</si>
  <si>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</si>
  <si>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</si>
  <si>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</si>
  <si>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</si>
  <si>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</si>
  <si>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</si>
  <si>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</si>
  <si>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</si>
  <si>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</si>
  <si>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</si>
  <si>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</si>
  <si>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</si>
  <si>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</si>
  <si>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</si>
  <si>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</si>
  <si>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</si>
  <si>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</si>
  <si>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</si>
  <si>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</si>
  <si>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</si>
  <si>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</si>
  <si>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</si>
  <si>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</si>
  <si>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</si>
  <si>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</si>
  <si>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</si>
  <si>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</si>
  <si>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</si>
  <si>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</si>
  <si>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</si>
  <si>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</si>
  <si>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</si>
  <si>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</si>
  <si>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</si>
  <si>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</si>
  <si>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</si>
  <si>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</si>
  <si>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</si>
  <si>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</si>
  <si>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</si>
  <si>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</si>
  <si>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</si>
  <si>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</si>
  <si>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</si>
  <si>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</si>
  <si>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</si>
  <si>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</si>
  <si>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</si>
  <si>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</si>
  <si>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</si>
  <si>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</si>
  <si>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</si>
  <si>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</si>
  <si>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</si>
  <si>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</si>
  <si>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</si>
  <si>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</si>
  <si>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</si>
  <si>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</si>
  <si>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</si>
  <si>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</si>
  <si>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</si>
  <si>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</si>
  <si>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</si>
  <si>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</si>
  <si>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</si>
  <si>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</si>
  <si>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</si>
  <si>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</si>
  <si>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</si>
  <si>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</si>
  <si>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</si>
  <si>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</si>
  <si>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</si>
  <si>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</si>
  <si>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</si>
  <si>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</si>
  <si>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</si>
  <si>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</si>
  <si>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</si>
  <si>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</si>
  <si>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</si>
  <si>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</si>
  <si>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</si>
  <si>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</si>
  <si>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</si>
  <si>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</si>
  <si>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</si>
  <si>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</si>
  <si>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</si>
  <si>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</si>
  <si>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</si>
  <si>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</si>
  <si>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</si>
  <si>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</si>
  <si>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</si>
  <si>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</si>
  <si>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</si>
  <si>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</si>
  <si>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</si>
  <si>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</si>
  <si>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</si>
  <si>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</si>
  <si>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</si>
  <si>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</si>
  <si>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</si>
  <si>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</si>
  <si>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Кулай Юлия Васильевна</t>
  </si>
  <si>
    <t>Бундин Олег Олегович</t>
  </si>
  <si>
    <t>биология</t>
  </si>
  <si>
    <t>Вдовенко Кристина Алексеевна</t>
  </si>
  <si>
    <t>Терехова Марина Петровна</t>
  </si>
  <si>
    <t xml:space="preserve">Статус </t>
  </si>
  <si>
    <t xml:space="preserve">Рейтинговое место </t>
  </si>
  <si>
    <t>Образовательное учреждение (сокращенное наименование согласно Уставу)</t>
  </si>
  <si>
    <t>Родин Дмитрий Андреевич</t>
  </si>
  <si>
    <t>Тараненко Полина Антоновна</t>
  </si>
  <si>
    <t>МБОУ "СОШ №1 им. Героя Советского Союза П.И. Чиркина г.Калининска Саратовской области"</t>
  </si>
  <si>
    <t>Славогородская Наталья Владимировна</t>
  </si>
  <si>
    <t>отсутствовал</t>
  </si>
  <si>
    <t>Костерова Ульяна Андреевна</t>
  </si>
  <si>
    <t>Павлова Татьяна Дмитриевна</t>
  </si>
  <si>
    <t>Щербаков Тимофей Сергеевич</t>
  </si>
  <si>
    <t>отсутствовала</t>
  </si>
  <si>
    <t>Милаева Милана Романовна</t>
  </si>
  <si>
    <t>Холина Яна Олеговна</t>
  </si>
  <si>
    <t>Грачева София Дмитриевна</t>
  </si>
  <si>
    <t>Логашов Максим Максимович</t>
  </si>
  <si>
    <t>Чиндина Виктория Денисовна</t>
  </si>
  <si>
    <t>Петрова Яна Владимировна</t>
  </si>
  <si>
    <t>Пескова Анна Андреевна</t>
  </si>
  <si>
    <t>Чеботарева Софья Александровна</t>
  </si>
  <si>
    <t>Шевчук Артём Александрович</t>
  </si>
  <si>
    <t>призёр</t>
  </si>
  <si>
    <t>участник</t>
  </si>
  <si>
    <t>победитель</t>
  </si>
  <si>
    <t>Присутствовали: 7 чел.</t>
  </si>
  <si>
    <t>Отсутствовали: 0</t>
  </si>
  <si>
    <t>Протокол заседания жюри муниципального этапа всероссийской олимпиады школьников по биологии Калининский район от 18 ноября 2024 г.</t>
  </si>
  <si>
    <t>Повестка: утверждение результатов  муниципального этапа всероссийской олимпиады по биологии 2024 года, 7 класс</t>
  </si>
  <si>
    <t>Решили: утвердить результаты муниципального этапа всероссийской олимпиады по биологии 2024 года, 7 класс</t>
  </si>
  <si>
    <t>Головцова Валентина Михайловна</t>
  </si>
  <si>
    <t>Соловьев Никита Денисович</t>
  </si>
  <si>
    <t>Ситникова Валерия Сергеевна</t>
  </si>
  <si>
    <t>Породько Кира Антоновна</t>
  </si>
  <si>
    <t>Грякалова Полина Евгеньевна</t>
  </si>
  <si>
    <t>Кудрявцева Яна Александровна</t>
  </si>
  <si>
    <t>Калиниченко Ольга Юрьевна</t>
  </si>
  <si>
    <t>Жандаров Богдан Владимирович</t>
  </si>
  <si>
    <t>Павлова Екатерина Андреевна</t>
  </si>
  <si>
    <t>Ушакова Юлия Романовна</t>
  </si>
  <si>
    <t>Фезлиева Диана Руслановна</t>
  </si>
  <si>
    <t xml:space="preserve">МБОУ "СОШ №1 им. Героя Советского Союза П.И. Чиркина г.Калининска Саратовской области" </t>
  </si>
  <si>
    <t>МБОУ "СОШ №2 имени С.И.Подгайнова г.Калининска Саратовской области"</t>
  </si>
  <si>
    <t>Степанян Екатерина  Петровна</t>
  </si>
  <si>
    <t>Часть 1</t>
  </si>
  <si>
    <t>Часть 2</t>
  </si>
  <si>
    <t>Часть 3</t>
  </si>
  <si>
    <t>Всего       макс. 36,5 б.</t>
  </si>
  <si>
    <t>Повестка: утверждение результатов  муниципального этапа всероссийской олимпиады по биологии 2024 года, 8 класс</t>
  </si>
  <si>
    <t>Решили: утвердить результаты муниципального этапа всероссийской олимпиады по биологии 2024 года, 8 класс</t>
  </si>
  <si>
    <t>Всего              макс.  47,5 б.</t>
  </si>
  <si>
    <t>Михеев Владислав Андреевич</t>
  </si>
  <si>
    <t>Воскобойников Сергей Васильевич</t>
  </si>
  <si>
    <t>Шилина Ирина Евгеньевна</t>
  </si>
  <si>
    <t>Наумова Елизавета Дмитриевна</t>
  </si>
  <si>
    <t>Ибаев Ибрагим Сайдэмиевич</t>
  </si>
  <si>
    <t>Комаров Евгений Дмитриевич</t>
  </si>
  <si>
    <t>Туракулов Одиссей Бахтиярович</t>
  </si>
  <si>
    <t>Мухтарова Ясмина Арбиевна</t>
  </si>
  <si>
    <t>Кисикова Мадина Магзоновна</t>
  </si>
  <si>
    <t>Бычкова Татьяна Сергеевна</t>
  </si>
  <si>
    <t>8а</t>
  </si>
  <si>
    <t>филиал МБОУ "СОШ с. Ахтуба Калининского района Саратовской области "-школа в с.Славновка</t>
  </si>
  <si>
    <t>филиал МБОУ "СОШ с.Свердлово Калининского района Саратовской области "- школа в с. Шклово</t>
  </si>
  <si>
    <t>филиал МБОУ "СОШ №1 им. Героя Советского Союза П.И. Чиркина г. Калининска Саратовской области"- школа в с. Малая Екатериновка</t>
  </si>
  <si>
    <t>Литвин Елена Геннадьевна</t>
  </si>
  <si>
    <t>Чекрыженкова Инна Алексеевна</t>
  </si>
  <si>
    <t>Рожкова Лидия Шамаевна</t>
  </si>
  <si>
    <t>7б</t>
  </si>
  <si>
    <t>Волкова Виктория Викторовна</t>
  </si>
  <si>
    <t>МБОУ "СОШ с.Нижегороды Калининского района Саратовской области"</t>
  </si>
  <si>
    <t>Гаврасиенко Светлана Николаевна</t>
  </si>
  <si>
    <t>Ненахов Егор Николаевич</t>
  </si>
  <si>
    <t>Федорова Дарья Эдуардовна</t>
  </si>
  <si>
    <t>Повестка: утверждение результатов  муниципального этапа всероссийской олимпиады по биологии 2024 года, 9 класс</t>
  </si>
  <si>
    <t>Часть 3  задание 1</t>
  </si>
  <si>
    <t>Часть 3  задание 2</t>
  </si>
  <si>
    <t>Часть 3  задание 3</t>
  </si>
  <si>
    <t>Часть 3  задание 4</t>
  </si>
  <si>
    <t>Всего     макс. 70 б.</t>
  </si>
  <si>
    <t>Дичанская Анастасия Эдуардовна</t>
  </si>
  <si>
    <t>Красильникова Мария Сергеевна</t>
  </si>
  <si>
    <t>Ткаченко Софья Романовна</t>
  </si>
  <si>
    <t>Горбачев Роман Алексеевич</t>
  </si>
  <si>
    <t>Сувернева Полина Константиновна</t>
  </si>
  <si>
    <t>Макшанцева Яна Павловна</t>
  </si>
  <si>
    <t>Чинская Виктория Сергеевна</t>
  </si>
  <si>
    <t>Кулеш Виолетта Алексеевна</t>
  </si>
  <si>
    <t>филиал МБОУ "СОШ с.Анастасьино Калининского района Саратовской области" - школа в с.Широкий Уступ</t>
  </si>
  <si>
    <t>9в</t>
  </si>
  <si>
    <t>9б</t>
  </si>
  <si>
    <t>Смурага Елизавета Денисовна</t>
  </si>
  <si>
    <t>Куличенко Ольга Васильевна</t>
  </si>
  <si>
    <t xml:space="preserve">Еремеева Олеся Александровна </t>
  </si>
  <si>
    <t>Решили: утвердить результаты муниципального этапа всероссийской олимпиады по биологии 2024 года,9 класс</t>
  </si>
  <si>
    <t>Повестка: утверждение результатов  муниципального этапа всероссийской олимпиады по биологии 2024 года, 10 класс</t>
  </si>
  <si>
    <t>Решили: утвердить результаты муниципального этапа всероссийской олимпиады по биологии 2024 года, 10 класс</t>
  </si>
  <si>
    <t>Всего        макс.  75 б.</t>
  </si>
  <si>
    <t>Дорошенко Анастасия Сергеевна</t>
  </si>
  <si>
    <t>Ахмедова Ксения Сеймуровна</t>
  </si>
  <si>
    <t>Жангалиева Изабелла Юрьевна</t>
  </si>
  <si>
    <t>Леонтьева Дарья Вячеславовна</t>
  </si>
  <si>
    <t>10а</t>
  </si>
  <si>
    <t>МБОУ "СОШ  п. Степное Калининского района Саратовской области"</t>
  </si>
  <si>
    <t>МБОУ "СОШ с. Колокольцовка Калининского района Саратовской области"</t>
  </si>
  <si>
    <t>Максакова Алевтина Николаевна</t>
  </si>
  <si>
    <t>Бригадиренко Лариса Сергеевна</t>
  </si>
  <si>
    <t>Повестка: утверждение результатов  муниципального этапа всероссийской олимпиады по биологии 2024 года, 11 класс</t>
  </si>
  <si>
    <t>Решили: утвердить результаты муниципального этапа всероссийской олимпиады по биологии 2024 года, 11 класс</t>
  </si>
  <si>
    <t>Всего         макс. 80 б.</t>
  </si>
  <si>
    <t>Гараев Артем Радикович</t>
  </si>
  <si>
    <t>Браковенко Ульяна Олеговна</t>
  </si>
  <si>
    <t>Оконовенко Ангелина Олеговна</t>
  </si>
  <si>
    <t>Гаталова Хадиша Ахметовна</t>
  </si>
  <si>
    <t>Петров Александр Викторович</t>
  </si>
  <si>
    <t>Митьков Алексей Романович</t>
  </si>
  <si>
    <t>Ароян Софья Арамовна</t>
  </si>
  <si>
    <t>Косик Андрей Витальевич</t>
  </si>
  <si>
    <t>МБОУ "СОШ с.Озёрки Калининского района Саратовской области "</t>
  </si>
  <si>
    <t>11а</t>
  </si>
  <si>
    <t>МБОУ "СОШ с. Анастасьино Калининского района Саратовской области"</t>
  </si>
  <si>
    <t>11б</t>
  </si>
  <si>
    <t>МБОУ "СОШ с. Симоновка Калининского района Саратовской области"</t>
  </si>
  <si>
    <t>МБОУ "СОШ села Казачка Калининского района Саратовской области"</t>
  </si>
  <si>
    <t>Баранова Людмила Геннадиевна</t>
  </si>
  <si>
    <t>Бабарыкина Оксана Олеговна</t>
  </si>
  <si>
    <t>Кошелева Елена Михайловна</t>
  </si>
  <si>
    <t>призер</t>
  </si>
  <si>
    <t>Часть 3  задание 5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</si>
</sst>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85">
    <xf numFmtId="0" fontId="0" fillId="0" borderId="0" xfId="0"/>
    <xf numFmtId="0" fontId="6" fillId="0" borderId="0" xfId="0" applyFont="1" applyFill="1"/>
    <xf numFmtId="0" fontId="7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5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16" fontId="10" fillId="6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/>
    <xf numFmtId="0" fontId="2" fillId="3" borderId="7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9" fillId="0" borderId="1" xfId="0" applyFont="1" applyFill="1" applyBorder="1"/>
    <xf numFmtId="0" fontId="9" fillId="0" borderId="2" xfId="0" applyFont="1" applyFill="1" applyBorder="1"/>
    <xf numFmtId="0" fontId="13" fillId="0" borderId="1" xfId="0" applyFont="1" applyBorder="1"/>
    <xf numFmtId="0" fontId="10" fillId="3" borderId="2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4" fillId="6" borderId="1" xfId="0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top" wrapText="1"/>
    </xf>
    <xf numFmtId="0" fontId="10" fillId="5" borderId="8" xfId="0" applyFont="1" applyFill="1" applyBorder="1" applyAlignment="1">
      <alignment horizontal="left" vertical="top" wrapText="1"/>
    </xf>
    <xf numFmtId="0" fontId="10" fillId="5" borderId="8" xfId="0" applyFont="1" applyFill="1" applyBorder="1" applyAlignment="1">
      <alignment horizontal="right" vertical="top" wrapText="1"/>
    </xf>
    <xf numFmtId="0" fontId="10" fillId="0" borderId="8" xfId="0" applyFont="1" applyBorder="1" applyAlignment="1">
      <alignment horizontal="right" vertical="top" wrapText="1"/>
    </xf>
    <xf numFmtId="0" fontId="10" fillId="5" borderId="1" xfId="0" applyFont="1" applyFill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0" fillId="6" borderId="1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5" fillId="0" borderId="0" xfId="0" applyFont="1"/>
    <xf numFmtId="0" fontId="17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0" applyBorder="1"/>
    <xf numFmtId="0" fontId="9" fillId="5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4" fillId="5" borderId="1" xfId="2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7" fillId="0" borderId="0" xfId="0" applyFont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5" borderId="1" xfId="0" applyFont="1" applyFill="1" applyBorder="1" applyAlignment="1">
      <alignment horizontal="center" wrapText="1"/>
    </xf>
    <xf numFmtId="0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10" fillId="6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7" borderId="1" xfId="2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 wrapText="1"/>
    </xf>
    <xf numFmtId="0" fontId="10" fillId="7" borderId="1" xfId="0" applyFont="1" applyFill="1" applyBorder="1" applyAlignment="1">
      <alignment horizontal="center" wrapText="1"/>
    </xf>
    <xf numFmtId="0" fontId="19" fillId="7" borderId="1" xfId="0" applyFont="1" applyFill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3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3" fillId="0" borderId="1" xfId="0" applyFont="1" applyBorder="1" applyAlignment="1"/>
    <xf numFmtId="0" fontId="4" fillId="0" borderId="1" xfId="0" applyFont="1" applyBorder="1" applyAlignment="1">
      <alignment wrapText="1"/>
    </xf>
    <xf numFmtId="0" fontId="13" fillId="5" borderId="1" xfId="0" applyFont="1" applyFill="1" applyBorder="1" applyAlignment="1">
      <alignment wrapText="1"/>
    </xf>
    <xf numFmtId="0" fontId="13" fillId="5" borderId="1" xfId="0" applyFont="1" applyFill="1" applyBorder="1" applyAlignment="1"/>
    <xf numFmtId="0" fontId="4" fillId="0" borderId="1" xfId="2" applyFont="1" applyFill="1" applyBorder="1" applyAlignment="1"/>
    <xf numFmtId="0" fontId="15" fillId="4" borderId="1" xfId="0" applyFont="1" applyFill="1" applyBorder="1" applyAlignment="1">
      <alignment wrapText="1"/>
    </xf>
    <xf numFmtId="0" fontId="15" fillId="3" borderId="1" xfId="0" applyFont="1" applyFill="1" applyBorder="1" applyAlignment="1">
      <alignment wrapText="1"/>
    </xf>
    <xf numFmtId="0" fontId="4" fillId="5" borderId="1" xfId="2" applyFont="1" applyFill="1" applyBorder="1" applyAlignment="1"/>
    <xf numFmtId="0" fontId="9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7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0" xfId="3"/>
    <xf numFmtId="0" fontId="9" fillId="0" borderId="1" xfId="0" applyNumberFormat="1" applyFont="1" applyFill="1" applyBorder="1" applyAlignment="1">
      <alignment horizontal="center" wrapText="1"/>
    </xf>
    <xf numFmtId="0" fontId="10" fillId="0" borderId="1" xfId="0" applyNumberFormat="1" applyFont="1" applyBorder="1" applyAlignment="1">
      <alignment horizontal="center" wrapText="1"/>
    </xf>
    <xf numFmtId="0" fontId="0" fillId="0" borderId="1" xfId="0" applyBorder="1" applyAlignment="1"/>
    <xf numFmtId="0" fontId="4" fillId="7" borderId="1" xfId="2" applyFont="1" applyFill="1" applyBorder="1" applyAlignment="1"/>
    <xf numFmtId="0" fontId="2" fillId="0" borderId="1" xfId="2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9" fillId="0" borderId="1" xfId="0" applyFont="1" applyBorder="1" applyAlignment="1">
      <alignment horizontal="right"/>
    </xf>
    <xf numFmtId="0" fontId="2" fillId="0" borderId="1" xfId="2" applyFont="1" applyBorder="1" applyAlignment="1">
      <alignment horizontal="right"/>
    </xf>
    <xf numFmtId="0" fontId="2" fillId="5" borderId="1" xfId="2" applyFont="1" applyFill="1" applyBorder="1" applyAlignment="1">
      <alignment horizontal="right"/>
    </xf>
    <xf numFmtId="0" fontId="10" fillId="3" borderId="1" xfId="0" applyFont="1" applyFill="1" applyBorder="1" applyAlignment="1">
      <alignment horizontal="center" wrapText="1"/>
    </xf>
    <xf numFmtId="0" fontId="16" fillId="4" borderId="8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/>
    <xf numFmtId="49" fontId="10" fillId="0" borderId="1" xfId="0" applyNumberFormat="1" applyFont="1" applyFill="1" applyBorder="1" applyAlignment="1">
      <alignment wrapText="1"/>
    </xf>
    <xf numFmtId="49" fontId="13" fillId="0" borderId="1" xfId="0" applyNumberFormat="1" applyFont="1" applyBorder="1" applyAlignment="1"/>
    <xf numFmtId="0" fontId="9" fillId="5" borderId="1" xfId="0" applyFont="1" applyFill="1" applyBorder="1" applyAlignment="1">
      <alignment wrapText="1"/>
    </xf>
    <xf numFmtId="0" fontId="10" fillId="5" borderId="1" xfId="0" applyFont="1" applyFill="1" applyBorder="1" applyAlignment="1">
      <alignment wrapText="1"/>
    </xf>
    <xf numFmtId="0" fontId="3" fillId="0" borderId="0" xfId="3"/>
    <xf numFmtId="0" fontId="0" fillId="0" borderId="1" xfId="0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2" fillId="0" borderId="1" xfId="2" applyFont="1" applyFill="1" applyBorder="1" applyAlignment="1">
      <alignment horizontal="left" wrapText="1"/>
    </xf>
    <xf numFmtId="0" fontId="2" fillId="0" borderId="1" xfId="2" applyFont="1" applyFill="1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0" fontId="0" fillId="0" borderId="2" xfId="0" applyBorder="1"/>
    <xf numFmtId="0" fontId="0" fillId="0" borderId="7" xfId="0" applyBorder="1"/>
    <xf numFmtId="0" fontId="9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0" fontId="20" fillId="0" borderId="1" xfId="0" applyFont="1" applyBorder="1" applyAlignment="1">
      <alignment horizontal="left" wrapText="1"/>
    </xf>
    <xf numFmtId="0" fontId="13" fillId="0" borderId="1" xfId="0" applyNumberFormat="1" applyFont="1" applyBorder="1" applyAlignment="1"/>
    <xf numFmtId="49" fontId="0" fillId="0" borderId="2" xfId="0" applyNumberFormat="1" applyBorder="1" applyAlignment="1">
      <alignment horizontal="left"/>
    </xf>
    <xf numFmtId="0" fontId="9" fillId="0" borderId="7" xfId="0" applyFont="1" applyBorder="1" applyAlignment="1">
      <alignment horizontal="center" wrapText="1"/>
    </xf>
    <xf numFmtId="0" fontId="0" fillId="0" borderId="1" xfId="0" applyNumberFormat="1" applyBorder="1" applyAlignment="1">
      <alignment horizontal="left"/>
    </xf>
    <xf numFmtId="0" fontId="9" fillId="0" borderId="1" xfId="0" applyNumberFormat="1" applyFont="1" applyBorder="1" applyAlignment="1">
      <alignment horizontal="left"/>
    </xf>
    <xf numFmtId="0" fontId="0" fillId="0" borderId="1" xfId="0" applyNumberFormat="1" applyBorder="1"/>
    <xf numFmtId="0" fontId="0" fillId="0" borderId="1" xfId="0" applyNumberFormat="1" applyBorder="1" applyAlignment="1">
      <alignment horizontal="center"/>
    </xf>
    <xf numFmtId="0" fontId="19" fillId="7" borderId="1" xfId="0" applyFont="1" applyFill="1" applyBorder="1" applyAlignment="1">
      <alignment wrapText="1"/>
    </xf>
    <xf numFmtId="0" fontId="19" fillId="4" borderId="1" xfId="0" applyFont="1" applyFill="1" applyBorder="1" applyAlignment="1">
      <alignment wrapText="1"/>
    </xf>
    <xf numFmtId="0" fontId="10" fillId="0" borderId="1" xfId="0" applyNumberFormat="1" applyFont="1" applyFill="1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8" fillId="0" borderId="1" xfId="0" applyFont="1" applyFill="1" applyBorder="1" applyAlignment="1">
      <alignment horizontal="left" vertical="top" wrapText="1"/>
    </xf>
    <xf numFmtId="0" fontId="0" fillId="0" borderId="0" xfId="0" applyAlignment="1"/>
    <xf numFmtId="0" fontId="3" fillId="0" borderId="0" xfId="3" applyFill="1" applyBorder="1"/>
    <xf numFmtId="0" fontId="3" fillId="0" borderId="0" xfId="3" applyAlignment="1"/>
    <xf numFmtId="0" fontId="3" fillId="0" borderId="0" xfId="3" applyFill="1" applyBorder="1" applyAlignment="1"/>
  </cellXfs>
  <cellStyles count="4">
    <cellStyle name="Обычный" xfId="0" builtinId="0"/>
    <cellStyle name="Обычный 2" xfId="3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178" t="s">
        <v>35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</row>
    <row r="2" spans="1:19" ht="18.75">
      <c r="A2" s="178" t="s">
        <v>15</v>
      </c>
      <c r="B2" s="178"/>
      <c r="C2" s="178"/>
      <c r="D2" s="179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178" t="s">
        <v>16</v>
      </c>
      <c r="B3" s="178"/>
      <c r="C3" s="178"/>
      <c r="D3" s="179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180" t="s">
        <v>64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</row>
    <row r="5" spans="1:19" ht="15.75">
      <c r="A5" s="180" t="s">
        <v>65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</row>
    <row r="6" spans="1:19" ht="15.75">
      <c r="A6" s="177"/>
      <c r="B6" s="177"/>
      <c r="C6" s="177"/>
      <c r="D6" s="177"/>
      <c r="E6" s="177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26"/>
  <sheetViews>
    <sheetView zoomScale="86" zoomScaleNormal="86" workbookViewId="0">
      <selection activeCell="M7" sqref="M7:M17"/>
    </sheetView>
  </sheetViews>
  <sheetFormatPr defaultRowHeight="15"/>
  <cols>
    <col min="1" max="1" width="15.28515625" customWidth="1"/>
    <col min="2" max="2" width="6.28515625" customWidth="1"/>
    <col min="3" max="3" width="35.85546875" customWidth="1"/>
    <col min="4" max="4" width="23.85546875" customWidth="1"/>
    <col min="5" max="5" width="7.28515625" customWidth="1"/>
    <col min="6" max="6" width="9.140625" customWidth="1"/>
    <col min="7" max="8" width="9.28515625" customWidth="1"/>
    <col min="9" max="9" width="8.5703125" customWidth="1"/>
    <col min="10" max="10" width="8" customWidth="1"/>
    <col min="11" max="11" width="7.5703125" customWidth="1"/>
    <col min="12" max="12" width="12.28515625" customWidth="1"/>
    <col min="13" max="13" width="9" customWidth="1"/>
    <col min="14" max="14" width="28.28515625" customWidth="1"/>
    <col min="15" max="15" width="29" customWidth="1"/>
  </cols>
  <sheetData>
    <row r="1" spans="1:14" ht="15.75">
      <c r="A1" s="117" t="s">
        <v>172</v>
      </c>
      <c r="B1" s="118"/>
      <c r="C1" s="119"/>
      <c r="D1" s="119"/>
      <c r="E1" s="119"/>
      <c r="F1" s="119"/>
      <c r="G1" s="119"/>
      <c r="H1" s="119"/>
      <c r="I1" s="119"/>
      <c r="J1" s="119"/>
    </row>
    <row r="2" spans="1:14" ht="15.75">
      <c r="A2" s="117" t="s">
        <v>170</v>
      </c>
      <c r="B2" s="118"/>
      <c r="C2" s="119"/>
      <c r="D2" s="119"/>
      <c r="E2" s="119"/>
      <c r="F2" s="119"/>
      <c r="G2" s="119"/>
      <c r="H2" s="119"/>
      <c r="I2" s="119"/>
      <c r="J2" s="119"/>
    </row>
    <row r="3" spans="1:14" ht="15.75">
      <c r="A3" s="117" t="s">
        <v>171</v>
      </c>
      <c r="B3" s="118"/>
      <c r="C3" s="119"/>
      <c r="D3" s="119"/>
      <c r="E3" s="119"/>
      <c r="F3" s="119"/>
      <c r="G3" s="119"/>
      <c r="H3" s="119"/>
      <c r="I3" s="119"/>
      <c r="J3" s="119"/>
    </row>
    <row r="4" spans="1:14" ht="15.75">
      <c r="A4" s="117" t="s">
        <v>173</v>
      </c>
      <c r="B4" s="118"/>
      <c r="C4" s="119"/>
      <c r="D4" s="119"/>
      <c r="E4" s="119"/>
      <c r="F4" s="119"/>
      <c r="G4" s="119"/>
      <c r="H4" s="119"/>
      <c r="I4" s="119"/>
      <c r="J4" s="119"/>
    </row>
    <row r="5" spans="1:14" ht="15.75">
      <c r="A5" s="117" t="s">
        <v>174</v>
      </c>
      <c r="B5" s="118"/>
      <c r="C5" s="119"/>
      <c r="D5" s="119"/>
      <c r="E5" s="119"/>
      <c r="F5" s="119"/>
      <c r="G5" s="119"/>
      <c r="H5" s="119"/>
      <c r="I5" s="119"/>
      <c r="J5" s="119"/>
    </row>
    <row r="6" spans="1:14" s="85" customFormat="1" ht="72" customHeight="1">
      <c r="A6" s="95" t="s">
        <v>0</v>
      </c>
      <c r="B6" s="95" t="s">
        <v>1</v>
      </c>
      <c r="C6" s="95" t="s">
        <v>2</v>
      </c>
      <c r="D6" s="95" t="s">
        <v>148</v>
      </c>
      <c r="E6" s="95" t="s">
        <v>4</v>
      </c>
      <c r="F6" s="146" t="s">
        <v>189</v>
      </c>
      <c r="G6" s="146" t="s">
        <v>190</v>
      </c>
      <c r="H6" s="146" t="s">
        <v>191</v>
      </c>
      <c r="I6" s="146" t="s">
        <v>192</v>
      </c>
      <c r="J6" s="95" t="s">
        <v>10</v>
      </c>
      <c r="K6" s="95" t="s">
        <v>11</v>
      </c>
      <c r="L6" s="95" t="s">
        <v>146</v>
      </c>
      <c r="M6" s="95" t="s">
        <v>147</v>
      </c>
      <c r="N6" s="95" t="s">
        <v>14</v>
      </c>
    </row>
    <row r="7" spans="1:14" ht="63.75" customHeight="1">
      <c r="A7" s="120" t="s">
        <v>143</v>
      </c>
      <c r="B7" s="164">
        <v>1</v>
      </c>
      <c r="C7" s="155" t="s">
        <v>183</v>
      </c>
      <c r="D7" s="156" t="s">
        <v>187</v>
      </c>
      <c r="E7" s="155" t="s">
        <v>213</v>
      </c>
      <c r="F7" s="122">
        <v>7</v>
      </c>
      <c r="G7" s="122">
        <v>8.5</v>
      </c>
      <c r="H7" s="122">
        <v>5</v>
      </c>
      <c r="I7" s="125">
        <f t="shared" ref="I7:I17" si="0">SUM(F7:H7)</f>
        <v>20.5</v>
      </c>
      <c r="J7" s="122"/>
      <c r="K7" s="125"/>
      <c r="L7" s="128" t="s">
        <v>169</v>
      </c>
      <c r="M7" s="122"/>
      <c r="N7" s="155" t="s">
        <v>188</v>
      </c>
    </row>
    <row r="8" spans="1:14" ht="78.75">
      <c r="A8" s="120" t="s">
        <v>143</v>
      </c>
      <c r="B8" s="164">
        <v>2</v>
      </c>
      <c r="C8" s="114" t="s">
        <v>181</v>
      </c>
      <c r="D8" s="156" t="s">
        <v>186</v>
      </c>
      <c r="E8" s="155" t="s">
        <v>91</v>
      </c>
      <c r="F8" s="122">
        <v>5</v>
      </c>
      <c r="G8" s="122">
        <v>8.5</v>
      </c>
      <c r="H8" s="122">
        <v>4</v>
      </c>
      <c r="I8" s="125">
        <f t="shared" si="0"/>
        <v>17.5</v>
      </c>
      <c r="J8" s="122"/>
      <c r="K8" s="125"/>
      <c r="L8" s="128" t="s">
        <v>167</v>
      </c>
      <c r="M8" s="122"/>
      <c r="N8" s="155" t="s">
        <v>141</v>
      </c>
    </row>
    <row r="9" spans="1:14" ht="78.75">
      <c r="A9" s="120" t="s">
        <v>143</v>
      </c>
      <c r="B9" s="164">
        <v>3</v>
      </c>
      <c r="C9" s="155" t="s">
        <v>176</v>
      </c>
      <c r="D9" s="156" t="s">
        <v>186</v>
      </c>
      <c r="E9" s="155" t="s">
        <v>91</v>
      </c>
      <c r="F9" s="127">
        <v>3</v>
      </c>
      <c r="G9" s="127">
        <v>7</v>
      </c>
      <c r="H9" s="127">
        <v>5</v>
      </c>
      <c r="I9" s="125">
        <f t="shared" si="0"/>
        <v>15</v>
      </c>
      <c r="J9" s="122"/>
      <c r="K9" s="125"/>
      <c r="L9" s="128" t="s">
        <v>167</v>
      </c>
      <c r="M9" s="122"/>
      <c r="N9" s="155" t="s">
        <v>141</v>
      </c>
    </row>
    <row r="10" spans="1:14" ht="69" customHeight="1">
      <c r="A10" s="120" t="s">
        <v>143</v>
      </c>
      <c r="B10" s="164">
        <v>4</v>
      </c>
      <c r="C10" s="114" t="s">
        <v>185</v>
      </c>
      <c r="D10" s="156" t="s">
        <v>187</v>
      </c>
      <c r="E10" s="155" t="s">
        <v>213</v>
      </c>
      <c r="F10" s="123">
        <v>5</v>
      </c>
      <c r="G10" s="123">
        <v>6.5</v>
      </c>
      <c r="H10" s="123">
        <v>2</v>
      </c>
      <c r="I10" s="125">
        <f t="shared" si="0"/>
        <v>13.5</v>
      </c>
      <c r="J10" s="122"/>
      <c r="K10" s="125"/>
      <c r="L10" s="128" t="s">
        <v>167</v>
      </c>
      <c r="M10" s="122"/>
      <c r="N10" s="155" t="s">
        <v>188</v>
      </c>
    </row>
    <row r="11" spans="1:14" ht="69" customHeight="1">
      <c r="A11" s="120" t="s">
        <v>143</v>
      </c>
      <c r="B11" s="164">
        <v>5</v>
      </c>
      <c r="C11" s="155" t="s">
        <v>177</v>
      </c>
      <c r="D11" s="156" t="s">
        <v>187</v>
      </c>
      <c r="E11" s="155" t="s">
        <v>213</v>
      </c>
      <c r="F11" s="122">
        <v>5</v>
      </c>
      <c r="G11" s="122">
        <v>6</v>
      </c>
      <c r="H11" s="122">
        <v>1</v>
      </c>
      <c r="I11" s="125">
        <f t="shared" si="0"/>
        <v>12</v>
      </c>
      <c r="J11" s="122"/>
      <c r="K11" s="125"/>
      <c r="L11" s="128" t="s">
        <v>168</v>
      </c>
      <c r="M11" s="122"/>
      <c r="N11" s="155" t="s">
        <v>188</v>
      </c>
    </row>
    <row r="12" spans="1:14" ht="69" customHeight="1">
      <c r="A12" s="120" t="s">
        <v>143</v>
      </c>
      <c r="B12" s="164">
        <v>6</v>
      </c>
      <c r="C12" s="155" t="s">
        <v>184</v>
      </c>
      <c r="D12" s="156" t="s">
        <v>187</v>
      </c>
      <c r="E12" s="155" t="s">
        <v>96</v>
      </c>
      <c r="F12" s="122">
        <v>6</v>
      </c>
      <c r="G12" s="122">
        <v>6</v>
      </c>
      <c r="H12" s="122">
        <v>0</v>
      </c>
      <c r="I12" s="125">
        <f t="shared" si="0"/>
        <v>12</v>
      </c>
      <c r="J12" s="122"/>
      <c r="K12" s="125"/>
      <c r="L12" s="128" t="s">
        <v>168</v>
      </c>
      <c r="M12" s="122"/>
      <c r="N12" s="155" t="s">
        <v>188</v>
      </c>
    </row>
    <row r="13" spans="1:14" ht="67.5" customHeight="1">
      <c r="A13" s="120" t="s">
        <v>143</v>
      </c>
      <c r="B13" s="164">
        <v>7</v>
      </c>
      <c r="C13" s="155" t="s">
        <v>178</v>
      </c>
      <c r="D13" s="156" t="s">
        <v>187</v>
      </c>
      <c r="E13" s="155">
        <v>7</v>
      </c>
      <c r="F13" s="122">
        <v>6</v>
      </c>
      <c r="G13" s="122">
        <v>5.5</v>
      </c>
      <c r="H13" s="122">
        <v>0</v>
      </c>
      <c r="I13" s="125">
        <f t="shared" si="0"/>
        <v>11.5</v>
      </c>
      <c r="J13" s="122"/>
      <c r="K13" s="125"/>
      <c r="L13" s="128" t="s">
        <v>168</v>
      </c>
      <c r="M13" s="122"/>
      <c r="N13" s="155" t="s">
        <v>188</v>
      </c>
    </row>
    <row r="14" spans="1:14" ht="76.5" customHeight="1">
      <c r="A14" s="120" t="s">
        <v>143</v>
      </c>
      <c r="B14" s="164">
        <v>8</v>
      </c>
      <c r="C14" s="155" t="s">
        <v>175</v>
      </c>
      <c r="D14" s="156" t="s">
        <v>186</v>
      </c>
      <c r="E14" s="155" t="s">
        <v>213</v>
      </c>
      <c r="F14" s="123">
        <v>5</v>
      </c>
      <c r="G14" s="123">
        <v>1</v>
      </c>
      <c r="H14" s="123">
        <v>2</v>
      </c>
      <c r="I14" s="125">
        <f t="shared" si="0"/>
        <v>8</v>
      </c>
      <c r="J14" s="122"/>
      <c r="K14" s="125"/>
      <c r="L14" s="128" t="s">
        <v>168</v>
      </c>
      <c r="M14" s="126"/>
      <c r="N14" s="155" t="s">
        <v>141</v>
      </c>
    </row>
    <row r="15" spans="1:14" ht="67.5" customHeight="1">
      <c r="A15" s="120" t="s">
        <v>143</v>
      </c>
      <c r="B15" s="164">
        <v>9</v>
      </c>
      <c r="C15" s="155" t="s">
        <v>179</v>
      </c>
      <c r="D15" s="156" t="s">
        <v>187</v>
      </c>
      <c r="E15" s="155">
        <v>7</v>
      </c>
      <c r="F15" s="125">
        <v>4</v>
      </c>
      <c r="G15" s="124">
        <v>2.5</v>
      </c>
      <c r="H15" s="124">
        <v>1</v>
      </c>
      <c r="I15" s="125">
        <f t="shared" si="0"/>
        <v>7.5</v>
      </c>
      <c r="J15" s="124"/>
      <c r="K15" s="125"/>
      <c r="L15" s="128" t="s">
        <v>168</v>
      </c>
      <c r="M15" s="126"/>
      <c r="N15" s="155" t="s">
        <v>188</v>
      </c>
    </row>
    <row r="16" spans="1:14" ht="69.75" customHeight="1">
      <c r="A16" s="120" t="s">
        <v>143</v>
      </c>
      <c r="B16" s="150"/>
      <c r="C16" s="155" t="s">
        <v>180</v>
      </c>
      <c r="D16" s="156" t="s">
        <v>187</v>
      </c>
      <c r="E16" s="155">
        <v>7</v>
      </c>
      <c r="F16" s="122"/>
      <c r="G16" s="122"/>
      <c r="H16" s="122"/>
      <c r="I16" s="125">
        <f t="shared" si="0"/>
        <v>0</v>
      </c>
      <c r="J16" s="122"/>
      <c r="K16" s="125">
        <v>0</v>
      </c>
      <c r="L16" s="128" t="s">
        <v>157</v>
      </c>
      <c r="M16" s="122"/>
      <c r="N16" s="155" t="s">
        <v>188</v>
      </c>
    </row>
    <row r="17" spans="1:30" ht="71.25" customHeight="1">
      <c r="A17" s="120" t="s">
        <v>143</v>
      </c>
      <c r="B17" s="150"/>
      <c r="C17" s="155" t="s">
        <v>182</v>
      </c>
      <c r="D17" s="156" t="s">
        <v>187</v>
      </c>
      <c r="E17" s="155">
        <v>7</v>
      </c>
      <c r="F17" s="127"/>
      <c r="G17" s="127"/>
      <c r="H17" s="127"/>
      <c r="I17" s="125">
        <f t="shared" si="0"/>
        <v>0</v>
      </c>
      <c r="J17" s="122"/>
      <c r="K17" s="125">
        <v>0</v>
      </c>
      <c r="L17" s="128" t="s">
        <v>153</v>
      </c>
      <c r="M17" s="122"/>
      <c r="N17" s="155" t="s">
        <v>188</v>
      </c>
    </row>
    <row r="20" spans="1:30">
      <c r="A20" s="183"/>
      <c r="B20" s="183"/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</row>
    <row r="21" spans="1:30">
      <c r="A21" s="183"/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</row>
    <row r="22" spans="1:30">
      <c r="A22" s="183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</row>
    <row r="23" spans="1:30">
      <c r="A23" s="184"/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</row>
    <row r="24" spans="1:30">
      <c r="A24" s="184"/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</row>
    <row r="25" spans="1:30">
      <c r="A25" s="182"/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35"/>
    </row>
    <row r="26" spans="1:30">
      <c r="A26" s="181"/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</row>
  </sheetData>
  <sortState ref="A7:N17">
    <sortCondition descending="1" ref="I7"/>
  </sortState>
  <mergeCells count="7">
    <mergeCell ref="A26:N26"/>
    <mergeCell ref="A25:K25"/>
    <mergeCell ref="A20:AD20"/>
    <mergeCell ref="A21:AD21"/>
    <mergeCell ref="A22:AD22"/>
    <mergeCell ref="A23:AD23"/>
    <mergeCell ref="A24:AD2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I13:I1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N19"/>
  <sheetViews>
    <sheetView zoomScale="80" zoomScaleNormal="80" workbookViewId="0">
      <selection activeCell="M7" sqref="M7:M19"/>
    </sheetView>
  </sheetViews>
  <sheetFormatPr defaultRowHeight="15"/>
  <cols>
    <col min="1" max="1" width="16" customWidth="1"/>
    <col min="2" max="2" width="7.140625" customWidth="1"/>
    <col min="3" max="3" width="37.7109375" customWidth="1"/>
    <col min="4" max="4" width="23.85546875" customWidth="1"/>
    <col min="5" max="5" width="7.28515625" customWidth="1"/>
    <col min="6" max="6" width="7.5703125" customWidth="1"/>
    <col min="7" max="8" width="7" customWidth="1"/>
    <col min="9" max="9" width="8.42578125" customWidth="1"/>
    <col min="10" max="10" width="8.140625" customWidth="1"/>
    <col min="11" max="11" width="6.85546875" customWidth="1"/>
    <col min="12" max="12" width="14.85546875" customWidth="1"/>
    <col min="13" max="13" width="7.7109375" customWidth="1"/>
    <col min="14" max="14" width="36.28515625" customWidth="1"/>
  </cols>
  <sheetData>
    <row r="1" spans="1:14" ht="15.75">
      <c r="A1" s="117" t="s">
        <v>172</v>
      </c>
      <c r="B1" s="118"/>
      <c r="C1" s="119"/>
      <c r="D1" s="119"/>
      <c r="E1" s="119"/>
      <c r="F1" s="119"/>
      <c r="G1" s="119"/>
      <c r="H1" s="119"/>
      <c r="I1" s="119"/>
      <c r="J1" s="119"/>
    </row>
    <row r="2" spans="1:14" ht="15.75">
      <c r="A2" s="117" t="s">
        <v>170</v>
      </c>
      <c r="B2" s="118"/>
      <c r="C2" s="119"/>
      <c r="D2" s="119"/>
      <c r="E2" s="119"/>
      <c r="F2" s="119"/>
      <c r="G2" s="119"/>
      <c r="H2" s="119"/>
      <c r="I2" s="119"/>
      <c r="J2" s="119"/>
    </row>
    <row r="3" spans="1:14" ht="15.75">
      <c r="A3" s="117" t="s">
        <v>171</v>
      </c>
      <c r="B3" s="118"/>
      <c r="C3" s="119"/>
      <c r="D3" s="119"/>
      <c r="E3" s="119"/>
      <c r="F3" s="119"/>
      <c r="G3" s="119"/>
      <c r="H3" s="119"/>
      <c r="I3" s="119"/>
      <c r="J3" s="119"/>
    </row>
    <row r="4" spans="1:14" ht="15.75">
      <c r="A4" s="117" t="s">
        <v>193</v>
      </c>
      <c r="B4" s="118"/>
      <c r="C4" s="119"/>
      <c r="D4" s="119"/>
      <c r="E4" s="119"/>
      <c r="F4" s="119"/>
      <c r="G4" s="119"/>
      <c r="H4" s="119"/>
      <c r="I4" s="119"/>
      <c r="J4" s="119"/>
    </row>
    <row r="5" spans="1:14" ht="15.75">
      <c r="A5" s="117" t="s">
        <v>194</v>
      </c>
      <c r="B5" s="118"/>
      <c r="C5" s="119"/>
      <c r="D5" s="119"/>
      <c r="E5" s="119"/>
      <c r="F5" s="119"/>
      <c r="G5" s="119"/>
      <c r="H5" s="119"/>
      <c r="I5" s="119"/>
      <c r="J5" s="119"/>
    </row>
    <row r="6" spans="1:14" s="85" customFormat="1" ht="69" customHeight="1">
      <c r="A6" s="95" t="s">
        <v>0</v>
      </c>
      <c r="B6" s="95" t="s">
        <v>1</v>
      </c>
      <c r="C6" s="95" t="s">
        <v>2</v>
      </c>
      <c r="D6" s="95" t="s">
        <v>148</v>
      </c>
      <c r="E6" s="95" t="s">
        <v>4</v>
      </c>
      <c r="F6" s="146" t="s">
        <v>189</v>
      </c>
      <c r="G6" s="146" t="s">
        <v>190</v>
      </c>
      <c r="H6" s="146" t="s">
        <v>191</v>
      </c>
      <c r="I6" s="146" t="s">
        <v>195</v>
      </c>
      <c r="J6" s="95" t="s">
        <v>10</v>
      </c>
      <c r="K6" s="95" t="s">
        <v>11</v>
      </c>
      <c r="L6" s="95" t="s">
        <v>146</v>
      </c>
      <c r="M6" s="95" t="s">
        <v>147</v>
      </c>
      <c r="N6" s="95" t="s">
        <v>14</v>
      </c>
    </row>
    <row r="7" spans="1:14" ht="114.75" customHeight="1">
      <c r="A7" s="99" t="s">
        <v>143</v>
      </c>
      <c r="B7" s="167">
        <v>1</v>
      </c>
      <c r="C7" s="26" t="s">
        <v>204</v>
      </c>
      <c r="D7" s="157" t="s">
        <v>209</v>
      </c>
      <c r="E7" s="96">
        <v>8</v>
      </c>
      <c r="F7" s="87">
        <v>7</v>
      </c>
      <c r="G7" s="87">
        <v>6</v>
      </c>
      <c r="H7" s="87">
        <v>17</v>
      </c>
      <c r="I7" s="92">
        <f t="shared" ref="I7:I19" si="0">SUM(F7:H7)</f>
        <v>30</v>
      </c>
      <c r="J7" s="87"/>
      <c r="K7" s="129"/>
      <c r="L7" s="89" t="s">
        <v>169</v>
      </c>
      <c r="M7" s="142"/>
      <c r="N7" s="26" t="s">
        <v>212</v>
      </c>
    </row>
    <row r="8" spans="1:14" ht="78.75">
      <c r="A8" s="99" t="s">
        <v>143</v>
      </c>
      <c r="B8" s="168">
        <v>2</v>
      </c>
      <c r="C8" s="26" t="s">
        <v>199</v>
      </c>
      <c r="D8" s="157" t="s">
        <v>186</v>
      </c>
      <c r="E8" s="96" t="s">
        <v>206</v>
      </c>
      <c r="F8" s="108">
        <v>6</v>
      </c>
      <c r="G8" s="108">
        <v>6.5</v>
      </c>
      <c r="H8" s="108">
        <v>16</v>
      </c>
      <c r="I8" s="107">
        <f t="shared" si="0"/>
        <v>28.5</v>
      </c>
      <c r="J8" s="108"/>
      <c r="K8" s="139"/>
      <c r="L8" s="89" t="s">
        <v>167</v>
      </c>
      <c r="M8" s="143"/>
      <c r="N8" s="26" t="s">
        <v>210</v>
      </c>
    </row>
    <row r="9" spans="1:14" ht="63" customHeight="1">
      <c r="A9" s="99" t="s">
        <v>143</v>
      </c>
      <c r="B9" s="167">
        <v>3</v>
      </c>
      <c r="C9" s="121" t="s">
        <v>201</v>
      </c>
      <c r="D9" s="157" t="s">
        <v>187</v>
      </c>
      <c r="E9" s="96">
        <v>8</v>
      </c>
      <c r="F9" s="87">
        <v>6</v>
      </c>
      <c r="G9" s="100">
        <v>6</v>
      </c>
      <c r="H9" s="100">
        <v>15</v>
      </c>
      <c r="I9" s="92">
        <f t="shared" si="0"/>
        <v>27</v>
      </c>
      <c r="J9" s="87"/>
      <c r="K9" s="129"/>
      <c r="L9" s="89" t="s">
        <v>167</v>
      </c>
      <c r="M9" s="144"/>
      <c r="N9" s="26" t="s">
        <v>188</v>
      </c>
    </row>
    <row r="10" spans="1:14" ht="78.75">
      <c r="A10" s="99" t="s">
        <v>143</v>
      </c>
      <c r="B10" s="168">
        <v>4</v>
      </c>
      <c r="C10" s="26" t="s">
        <v>202</v>
      </c>
      <c r="D10" s="157" t="s">
        <v>207</v>
      </c>
      <c r="E10" s="96">
        <v>8</v>
      </c>
      <c r="F10" s="89">
        <v>4</v>
      </c>
      <c r="G10" s="89">
        <v>4.5</v>
      </c>
      <c r="H10" s="89">
        <v>18</v>
      </c>
      <c r="I10" s="92">
        <f t="shared" si="0"/>
        <v>26.5</v>
      </c>
      <c r="J10" s="89"/>
      <c r="K10" s="138"/>
      <c r="L10" s="89" t="s">
        <v>167</v>
      </c>
      <c r="M10" s="141"/>
      <c r="N10" s="26" t="s">
        <v>145</v>
      </c>
    </row>
    <row r="11" spans="1:14" ht="78.75">
      <c r="A11" s="99" t="s">
        <v>143</v>
      </c>
      <c r="B11" s="167">
        <v>5</v>
      </c>
      <c r="C11" s="26" t="s">
        <v>197</v>
      </c>
      <c r="D11" s="157" t="s">
        <v>186</v>
      </c>
      <c r="E11" s="96" t="s">
        <v>206</v>
      </c>
      <c r="F11" s="87">
        <v>5</v>
      </c>
      <c r="G11" s="87">
        <v>6</v>
      </c>
      <c r="H11" s="87">
        <v>15</v>
      </c>
      <c r="I11" s="92">
        <f t="shared" si="0"/>
        <v>26</v>
      </c>
      <c r="J11" s="87"/>
      <c r="K11" s="129"/>
      <c r="L11" s="89" t="s">
        <v>167</v>
      </c>
      <c r="M11" s="142"/>
      <c r="N11" s="26" t="s">
        <v>210</v>
      </c>
    </row>
    <row r="12" spans="1:14" ht="78.75">
      <c r="A12" s="99" t="s">
        <v>143</v>
      </c>
      <c r="B12" s="168">
        <v>6</v>
      </c>
      <c r="C12" s="26" t="s">
        <v>200</v>
      </c>
      <c r="D12" s="157" t="s">
        <v>207</v>
      </c>
      <c r="E12" s="96">
        <v>8</v>
      </c>
      <c r="F12" s="101">
        <v>5</v>
      </c>
      <c r="G12" s="101">
        <v>4</v>
      </c>
      <c r="H12" s="101">
        <v>15</v>
      </c>
      <c r="I12" s="92">
        <f t="shared" si="0"/>
        <v>24</v>
      </c>
      <c r="J12" s="93"/>
      <c r="K12" s="129"/>
      <c r="L12" s="174" t="s">
        <v>167</v>
      </c>
      <c r="M12" s="142"/>
      <c r="N12" s="26" t="s">
        <v>145</v>
      </c>
    </row>
    <row r="13" spans="1:14" ht="78.75">
      <c r="A13" s="99" t="s">
        <v>143</v>
      </c>
      <c r="B13" s="167">
        <v>7</v>
      </c>
      <c r="C13" s="130" t="s">
        <v>217</v>
      </c>
      <c r="D13" s="157" t="s">
        <v>186</v>
      </c>
      <c r="E13" s="158" t="s">
        <v>206</v>
      </c>
      <c r="F13" s="89">
        <v>4</v>
      </c>
      <c r="G13" s="89">
        <v>8.5</v>
      </c>
      <c r="H13" s="89">
        <v>10</v>
      </c>
      <c r="I13" s="92">
        <f t="shared" si="0"/>
        <v>22.5</v>
      </c>
      <c r="J13" s="89"/>
      <c r="K13" s="89"/>
      <c r="L13" s="89" t="s">
        <v>168</v>
      </c>
      <c r="M13" s="89"/>
      <c r="N13" s="26" t="s">
        <v>210</v>
      </c>
    </row>
    <row r="14" spans="1:14" ht="78.75">
      <c r="A14" s="99" t="s">
        <v>143</v>
      </c>
      <c r="B14" s="168">
        <v>8</v>
      </c>
      <c r="C14" s="26" t="s">
        <v>205</v>
      </c>
      <c r="D14" s="157" t="s">
        <v>187</v>
      </c>
      <c r="E14" s="96">
        <v>8</v>
      </c>
      <c r="F14" s="87">
        <v>5</v>
      </c>
      <c r="G14" s="98">
        <v>7.5</v>
      </c>
      <c r="H14" s="98">
        <v>9</v>
      </c>
      <c r="I14" s="92">
        <f t="shared" si="0"/>
        <v>21.5</v>
      </c>
      <c r="J14" s="87"/>
      <c r="K14" s="129"/>
      <c r="L14" s="89" t="s">
        <v>168</v>
      </c>
      <c r="M14" s="142"/>
      <c r="N14" s="26" t="s">
        <v>188</v>
      </c>
    </row>
    <row r="15" spans="1:14" ht="63">
      <c r="A15" s="99" t="s">
        <v>143</v>
      </c>
      <c r="B15" s="167">
        <v>9</v>
      </c>
      <c r="C15" s="130" t="s">
        <v>214</v>
      </c>
      <c r="D15" s="130" t="s">
        <v>215</v>
      </c>
      <c r="E15" s="158">
        <v>8</v>
      </c>
      <c r="F15" s="87">
        <v>4</v>
      </c>
      <c r="G15" s="98">
        <v>5.5</v>
      </c>
      <c r="H15" s="98">
        <v>11</v>
      </c>
      <c r="I15" s="92">
        <f t="shared" si="0"/>
        <v>20.5</v>
      </c>
      <c r="J15" s="87"/>
      <c r="K15" s="129"/>
      <c r="L15" s="89" t="s">
        <v>168</v>
      </c>
      <c r="M15" s="142"/>
      <c r="N15" s="26" t="s">
        <v>216</v>
      </c>
    </row>
    <row r="16" spans="1:14" ht="78.75">
      <c r="A16" s="99" t="s">
        <v>143</v>
      </c>
      <c r="B16" s="168">
        <v>10</v>
      </c>
      <c r="C16" s="121" t="s">
        <v>218</v>
      </c>
      <c r="D16" s="121" t="s">
        <v>151</v>
      </c>
      <c r="E16" s="89">
        <v>8</v>
      </c>
      <c r="F16" s="89">
        <v>3</v>
      </c>
      <c r="G16" s="89">
        <v>2.5</v>
      </c>
      <c r="H16" s="89">
        <v>12</v>
      </c>
      <c r="I16" s="92">
        <f t="shared" si="0"/>
        <v>17.5</v>
      </c>
      <c r="J16" s="89"/>
      <c r="K16" s="89"/>
      <c r="L16" s="89" t="s">
        <v>168</v>
      </c>
      <c r="M16" s="89"/>
      <c r="N16" s="26" t="s">
        <v>210</v>
      </c>
    </row>
    <row r="17" spans="1:14" ht="78.75">
      <c r="A17" s="99" t="s">
        <v>143</v>
      </c>
      <c r="B17" s="167">
        <v>11</v>
      </c>
      <c r="C17" s="26" t="s">
        <v>203</v>
      </c>
      <c r="D17" s="157" t="s">
        <v>208</v>
      </c>
      <c r="E17" s="96">
        <v>8</v>
      </c>
      <c r="F17" s="89">
        <v>3</v>
      </c>
      <c r="G17" s="89">
        <v>5</v>
      </c>
      <c r="H17" s="89">
        <v>9</v>
      </c>
      <c r="I17" s="92">
        <f t="shared" si="0"/>
        <v>17</v>
      </c>
      <c r="J17" s="89"/>
      <c r="K17" s="138"/>
      <c r="L17" s="89" t="s">
        <v>168</v>
      </c>
      <c r="M17" s="141"/>
      <c r="N17" s="26" t="s">
        <v>211</v>
      </c>
    </row>
    <row r="18" spans="1:14" ht="78.75">
      <c r="A18" s="99" t="s">
        <v>143</v>
      </c>
      <c r="B18" s="147"/>
      <c r="C18" s="26" t="s">
        <v>196</v>
      </c>
      <c r="D18" s="157" t="s">
        <v>187</v>
      </c>
      <c r="E18" s="96">
        <v>8</v>
      </c>
      <c r="F18" s="100"/>
      <c r="G18" s="100"/>
      <c r="H18" s="100"/>
      <c r="I18" s="92">
        <f t="shared" si="0"/>
        <v>0</v>
      </c>
      <c r="J18" s="93"/>
      <c r="K18" s="129"/>
      <c r="L18" s="91" t="s">
        <v>153</v>
      </c>
      <c r="M18" s="140"/>
      <c r="N18" s="26" t="s">
        <v>188</v>
      </c>
    </row>
    <row r="19" spans="1:14" ht="78.75">
      <c r="A19" s="99" t="s">
        <v>143</v>
      </c>
      <c r="B19" s="165"/>
      <c r="C19" s="26" t="s">
        <v>198</v>
      </c>
      <c r="D19" s="157" t="s">
        <v>187</v>
      </c>
      <c r="E19" s="166">
        <v>8</v>
      </c>
      <c r="F19" s="87"/>
      <c r="G19" s="87"/>
      <c r="H19" s="87"/>
      <c r="I19" s="92">
        <f t="shared" si="0"/>
        <v>0</v>
      </c>
      <c r="J19" s="87"/>
      <c r="K19" s="129"/>
      <c r="L19" s="91" t="s">
        <v>157</v>
      </c>
      <c r="M19" s="140"/>
      <c r="N19" s="26" t="s">
        <v>188</v>
      </c>
    </row>
  </sheetData>
  <sortState ref="A7:N19">
    <sortCondition descending="1" ref="I7"/>
  </sortState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I7:I1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AG27"/>
  <sheetViews>
    <sheetView zoomScale="80" zoomScaleNormal="80" workbookViewId="0">
      <selection activeCell="P7" sqref="P7:P17"/>
    </sheetView>
  </sheetViews>
  <sheetFormatPr defaultRowHeight="15"/>
  <cols>
    <col min="1" max="1" width="15.28515625" customWidth="1"/>
    <col min="2" max="2" width="7.7109375" customWidth="1"/>
    <col min="3" max="3" width="32.85546875" customWidth="1"/>
    <col min="4" max="4" width="24.7109375" customWidth="1"/>
    <col min="5" max="8" width="8.85546875" customWidth="1"/>
    <col min="9" max="9" width="9.28515625" customWidth="1"/>
    <col min="10" max="10" width="8.85546875" customWidth="1"/>
    <col min="11" max="11" width="9" customWidth="1"/>
    <col min="12" max="12" width="11" customWidth="1"/>
    <col min="13" max="13" width="9.42578125" customWidth="1"/>
    <col min="14" max="14" width="8.5703125" customWidth="1"/>
    <col min="15" max="15" width="16.5703125" customWidth="1"/>
    <col min="16" max="16" width="7.85546875" customWidth="1"/>
    <col min="17" max="17" width="30.7109375" customWidth="1"/>
  </cols>
  <sheetData>
    <row r="1" spans="1:17" ht="15.75">
      <c r="A1" s="117" t="s">
        <v>172</v>
      </c>
      <c r="B1" s="118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7" ht="15.75">
      <c r="A2" s="117" t="s">
        <v>170</v>
      </c>
      <c r="B2" s="118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7" ht="15.75">
      <c r="A3" s="117" t="s">
        <v>171</v>
      </c>
      <c r="B3" s="118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1:17" ht="15.75">
      <c r="A4" s="117" t="s">
        <v>219</v>
      </c>
      <c r="B4" s="118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1:17" ht="15.75">
      <c r="A5" s="117" t="s">
        <v>239</v>
      </c>
      <c r="B5" s="118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</row>
    <row r="6" spans="1:17" ht="71.25" customHeight="1">
      <c r="A6" s="95" t="s">
        <v>0</v>
      </c>
      <c r="B6" s="95" t="s">
        <v>1</v>
      </c>
      <c r="C6" s="95" t="s">
        <v>2</v>
      </c>
      <c r="D6" s="95" t="s">
        <v>148</v>
      </c>
      <c r="E6" s="95" t="s">
        <v>4</v>
      </c>
      <c r="F6" s="146" t="s">
        <v>189</v>
      </c>
      <c r="G6" s="146" t="s">
        <v>190</v>
      </c>
      <c r="H6" s="95" t="s">
        <v>220</v>
      </c>
      <c r="I6" s="95" t="s">
        <v>221</v>
      </c>
      <c r="J6" s="95" t="s">
        <v>222</v>
      </c>
      <c r="K6" s="95" t="s">
        <v>223</v>
      </c>
      <c r="L6" s="146" t="s">
        <v>224</v>
      </c>
      <c r="M6" s="95" t="s">
        <v>10</v>
      </c>
      <c r="N6" s="95" t="s">
        <v>11</v>
      </c>
      <c r="O6" s="95" t="s">
        <v>146</v>
      </c>
      <c r="P6" s="95" t="s">
        <v>147</v>
      </c>
      <c r="Q6" s="95" t="s">
        <v>14</v>
      </c>
    </row>
    <row r="7" spans="1:17" ht="78.75">
      <c r="A7" s="110" t="s">
        <v>143</v>
      </c>
      <c r="B7" s="170">
        <v>1</v>
      </c>
      <c r="C7" s="155" t="s">
        <v>229</v>
      </c>
      <c r="D7" s="156" t="s">
        <v>186</v>
      </c>
      <c r="E7" s="155" t="s">
        <v>234</v>
      </c>
      <c r="F7" s="96">
        <v>15</v>
      </c>
      <c r="G7" s="96">
        <v>14</v>
      </c>
      <c r="H7" s="96">
        <v>4</v>
      </c>
      <c r="I7" s="106">
        <v>3</v>
      </c>
      <c r="J7" s="106">
        <v>4</v>
      </c>
      <c r="K7" s="106">
        <v>2</v>
      </c>
      <c r="L7" s="102">
        <f t="shared" ref="L7:L19" si="0">SUM(F7:K7)</f>
        <v>42</v>
      </c>
      <c r="M7" s="106"/>
      <c r="N7" s="102"/>
      <c r="O7" s="115" t="s">
        <v>169</v>
      </c>
      <c r="P7" s="106"/>
      <c r="Q7" s="155" t="s">
        <v>141</v>
      </c>
    </row>
    <row r="8" spans="1:17" ht="78.75">
      <c r="A8" s="110" t="s">
        <v>143</v>
      </c>
      <c r="B8" s="170">
        <v>2</v>
      </c>
      <c r="C8" s="161" t="s">
        <v>155</v>
      </c>
      <c r="D8" s="156" t="s">
        <v>186</v>
      </c>
      <c r="E8" s="161" t="s">
        <v>234</v>
      </c>
      <c r="F8" s="96">
        <v>12</v>
      </c>
      <c r="G8" s="96">
        <v>14</v>
      </c>
      <c r="H8" s="96">
        <v>4</v>
      </c>
      <c r="I8" s="106">
        <v>2</v>
      </c>
      <c r="J8" s="106">
        <v>5</v>
      </c>
      <c r="K8" s="106">
        <v>3</v>
      </c>
      <c r="L8" s="102">
        <f t="shared" si="0"/>
        <v>40</v>
      </c>
      <c r="M8" s="106"/>
      <c r="N8" s="106"/>
      <c r="O8" s="115" t="s">
        <v>272</v>
      </c>
      <c r="P8" s="106"/>
      <c r="Q8" s="161" t="s">
        <v>141</v>
      </c>
    </row>
    <row r="9" spans="1:17" ht="85.5" customHeight="1">
      <c r="A9" s="110" t="s">
        <v>143</v>
      </c>
      <c r="B9" s="170">
        <v>3</v>
      </c>
      <c r="C9" s="114" t="s">
        <v>156</v>
      </c>
      <c r="D9" s="156" t="s">
        <v>186</v>
      </c>
      <c r="E9" s="155" t="s">
        <v>234</v>
      </c>
      <c r="F9" s="96">
        <v>10</v>
      </c>
      <c r="G9" s="96">
        <v>14.5</v>
      </c>
      <c r="H9" s="96">
        <v>4</v>
      </c>
      <c r="I9" s="103">
        <v>4</v>
      </c>
      <c r="J9" s="97">
        <v>3</v>
      </c>
      <c r="K9" s="97">
        <v>2</v>
      </c>
      <c r="L9" s="102">
        <f t="shared" si="0"/>
        <v>37.5</v>
      </c>
      <c r="M9" s="97"/>
      <c r="N9" s="102"/>
      <c r="O9" s="115" t="s">
        <v>272</v>
      </c>
      <c r="P9" s="97"/>
      <c r="Q9" s="155" t="s">
        <v>141</v>
      </c>
    </row>
    <row r="10" spans="1:17" ht="63">
      <c r="A10" s="110" t="s">
        <v>143</v>
      </c>
      <c r="B10" s="170">
        <v>4</v>
      </c>
      <c r="C10" s="155" t="s">
        <v>226</v>
      </c>
      <c r="D10" s="156" t="s">
        <v>187</v>
      </c>
      <c r="E10" s="155">
        <v>9</v>
      </c>
      <c r="F10" s="96">
        <v>8</v>
      </c>
      <c r="G10" s="96">
        <v>13</v>
      </c>
      <c r="H10" s="96">
        <v>3</v>
      </c>
      <c r="I10" s="89">
        <v>3</v>
      </c>
      <c r="J10" s="89">
        <v>2</v>
      </c>
      <c r="K10" s="89">
        <v>5</v>
      </c>
      <c r="L10" s="102">
        <f t="shared" si="0"/>
        <v>34</v>
      </c>
      <c r="M10" s="89"/>
      <c r="N10" s="106"/>
      <c r="O10" s="115" t="s">
        <v>272</v>
      </c>
      <c r="P10" s="89"/>
      <c r="Q10" s="155" t="s">
        <v>188</v>
      </c>
    </row>
    <row r="11" spans="1:17" ht="63">
      <c r="A11" s="110" t="s">
        <v>143</v>
      </c>
      <c r="B11" s="170">
        <v>5</v>
      </c>
      <c r="C11" s="155" t="s">
        <v>231</v>
      </c>
      <c r="D11" s="156" t="s">
        <v>187</v>
      </c>
      <c r="E11" s="155">
        <v>9</v>
      </c>
      <c r="F11" s="96">
        <v>9</v>
      </c>
      <c r="G11" s="96">
        <v>15.5</v>
      </c>
      <c r="H11" s="96">
        <v>2</v>
      </c>
      <c r="I11" s="88">
        <v>4</v>
      </c>
      <c r="J11" s="96">
        <v>2</v>
      </c>
      <c r="K11" s="96">
        <v>1</v>
      </c>
      <c r="L11" s="102">
        <f t="shared" si="0"/>
        <v>33.5</v>
      </c>
      <c r="M11" s="90"/>
      <c r="N11" s="176"/>
      <c r="O11" s="115" t="s">
        <v>272</v>
      </c>
      <c r="P11" s="145"/>
      <c r="Q11" s="155" t="s">
        <v>188</v>
      </c>
    </row>
    <row r="12" spans="1:17" ht="67.5" customHeight="1">
      <c r="A12" s="110" t="s">
        <v>143</v>
      </c>
      <c r="B12" s="170">
        <v>6</v>
      </c>
      <c r="C12" s="155" t="s">
        <v>227</v>
      </c>
      <c r="D12" s="156" t="s">
        <v>187</v>
      </c>
      <c r="E12" s="155">
        <v>9</v>
      </c>
      <c r="F12" s="96">
        <v>7</v>
      </c>
      <c r="G12" s="96">
        <v>13</v>
      </c>
      <c r="H12" s="96">
        <v>4</v>
      </c>
      <c r="I12" s="106">
        <v>4</v>
      </c>
      <c r="J12" s="106">
        <v>2</v>
      </c>
      <c r="K12" s="106">
        <v>3</v>
      </c>
      <c r="L12" s="102">
        <f t="shared" si="0"/>
        <v>33</v>
      </c>
      <c r="M12" s="106"/>
      <c r="N12" s="175"/>
      <c r="O12" s="115" t="s">
        <v>168</v>
      </c>
      <c r="P12" s="106"/>
      <c r="Q12" s="155" t="s">
        <v>188</v>
      </c>
    </row>
    <row r="13" spans="1:17" ht="78" customHeight="1">
      <c r="A13" s="110" t="s">
        <v>143</v>
      </c>
      <c r="B13" s="170">
        <v>7</v>
      </c>
      <c r="C13" s="155" t="s">
        <v>236</v>
      </c>
      <c r="D13" s="156" t="s">
        <v>186</v>
      </c>
      <c r="E13" s="155" t="s">
        <v>235</v>
      </c>
      <c r="F13" s="96">
        <v>7</v>
      </c>
      <c r="G13" s="96">
        <v>13</v>
      </c>
      <c r="H13" s="96">
        <v>2</v>
      </c>
      <c r="I13" s="106">
        <v>5</v>
      </c>
      <c r="J13" s="106">
        <v>2</v>
      </c>
      <c r="K13" s="106">
        <v>2</v>
      </c>
      <c r="L13" s="102">
        <f t="shared" si="0"/>
        <v>31</v>
      </c>
      <c r="M13" s="106"/>
      <c r="N13" s="102"/>
      <c r="O13" s="115" t="s">
        <v>168</v>
      </c>
      <c r="P13" s="106"/>
      <c r="Q13" s="155" t="s">
        <v>141</v>
      </c>
    </row>
    <row r="14" spans="1:17" ht="78.75">
      <c r="A14" s="110" t="s">
        <v>143</v>
      </c>
      <c r="B14" s="170">
        <v>8</v>
      </c>
      <c r="C14" s="162" t="s">
        <v>149</v>
      </c>
      <c r="D14" s="156" t="s">
        <v>186</v>
      </c>
      <c r="E14" s="161" t="s">
        <v>235</v>
      </c>
      <c r="F14" s="96">
        <v>10</v>
      </c>
      <c r="G14" s="96">
        <v>12.5</v>
      </c>
      <c r="H14" s="96">
        <v>0</v>
      </c>
      <c r="I14" s="109">
        <v>4</v>
      </c>
      <c r="J14" s="109">
        <v>0</v>
      </c>
      <c r="K14" s="109">
        <v>4</v>
      </c>
      <c r="L14" s="102">
        <f t="shared" si="0"/>
        <v>30.5</v>
      </c>
      <c r="M14" s="109"/>
      <c r="N14" s="111"/>
      <c r="O14" s="115" t="s">
        <v>168</v>
      </c>
      <c r="P14" s="109"/>
      <c r="Q14" s="161" t="s">
        <v>141</v>
      </c>
    </row>
    <row r="15" spans="1:17" ht="60" customHeight="1">
      <c r="A15" s="110" t="s">
        <v>143</v>
      </c>
      <c r="B15" s="170">
        <v>9</v>
      </c>
      <c r="C15" s="114" t="s">
        <v>225</v>
      </c>
      <c r="D15" s="156" t="s">
        <v>187</v>
      </c>
      <c r="E15" s="155">
        <v>9</v>
      </c>
      <c r="F15" s="96">
        <v>10</v>
      </c>
      <c r="G15" s="96">
        <v>3</v>
      </c>
      <c r="H15" s="96">
        <v>2</v>
      </c>
      <c r="I15" s="106">
        <v>2</v>
      </c>
      <c r="J15" s="106">
        <v>1</v>
      </c>
      <c r="K15" s="106">
        <v>3</v>
      </c>
      <c r="L15" s="102">
        <f t="shared" si="0"/>
        <v>21</v>
      </c>
      <c r="M15" s="106"/>
      <c r="N15" s="102"/>
      <c r="O15" s="115" t="s">
        <v>168</v>
      </c>
      <c r="P15" s="106"/>
      <c r="Q15" s="155" t="s">
        <v>188</v>
      </c>
    </row>
    <row r="16" spans="1:17" ht="64.5" customHeight="1">
      <c r="A16" s="110" t="s">
        <v>143</v>
      </c>
      <c r="B16" s="170">
        <v>10</v>
      </c>
      <c r="C16" s="155" t="s">
        <v>232</v>
      </c>
      <c r="D16" s="156" t="s">
        <v>187</v>
      </c>
      <c r="E16" s="155">
        <v>9</v>
      </c>
      <c r="F16" s="96">
        <v>10</v>
      </c>
      <c r="G16" s="96">
        <v>2.5</v>
      </c>
      <c r="H16" s="96">
        <v>4</v>
      </c>
      <c r="I16" s="103">
        <v>0</v>
      </c>
      <c r="J16" s="103">
        <v>0</v>
      </c>
      <c r="K16" s="103">
        <v>0</v>
      </c>
      <c r="L16" s="102">
        <f t="shared" si="0"/>
        <v>16.5</v>
      </c>
      <c r="M16" s="103"/>
      <c r="N16" s="102"/>
      <c r="O16" s="115" t="s">
        <v>168</v>
      </c>
      <c r="P16" s="104"/>
      <c r="Q16" s="155" t="s">
        <v>188</v>
      </c>
    </row>
    <row r="17" spans="1:33" ht="96" customHeight="1">
      <c r="A17" s="110" t="s">
        <v>143</v>
      </c>
      <c r="B17" s="170">
        <v>11</v>
      </c>
      <c r="C17" s="155" t="s">
        <v>228</v>
      </c>
      <c r="D17" s="156" t="s">
        <v>233</v>
      </c>
      <c r="E17" s="155">
        <v>9</v>
      </c>
      <c r="F17" s="96">
        <v>6</v>
      </c>
      <c r="G17" s="96">
        <v>1.5</v>
      </c>
      <c r="H17" s="96">
        <v>0</v>
      </c>
      <c r="I17" s="106">
        <v>0</v>
      </c>
      <c r="J17" s="106">
        <v>0</v>
      </c>
      <c r="K17" s="106">
        <v>0</v>
      </c>
      <c r="L17" s="102">
        <f t="shared" si="0"/>
        <v>7.5</v>
      </c>
      <c r="M17" s="106"/>
      <c r="N17" s="106"/>
      <c r="O17" s="115" t="s">
        <v>168</v>
      </c>
      <c r="P17" s="106"/>
      <c r="Q17" s="155" t="s">
        <v>237</v>
      </c>
    </row>
    <row r="18" spans="1:33" ht="69.75" customHeight="1">
      <c r="A18" s="110" t="s">
        <v>143</v>
      </c>
      <c r="B18" s="147"/>
      <c r="C18" s="114" t="s">
        <v>230</v>
      </c>
      <c r="D18" s="156" t="s">
        <v>187</v>
      </c>
      <c r="E18" s="155">
        <v>9</v>
      </c>
      <c r="F18" s="96"/>
      <c r="G18" s="96"/>
      <c r="H18" s="96"/>
      <c r="I18" s="106"/>
      <c r="J18" s="106"/>
      <c r="K18" s="106"/>
      <c r="L18" s="102">
        <f t="shared" si="0"/>
        <v>0</v>
      </c>
      <c r="M18" s="106"/>
      <c r="N18" s="106"/>
      <c r="O18" s="116" t="s">
        <v>157</v>
      </c>
      <c r="P18" s="106"/>
      <c r="Q18" s="155" t="s">
        <v>188</v>
      </c>
    </row>
    <row r="19" spans="1:33" ht="81" customHeight="1">
      <c r="A19" s="110" t="s">
        <v>143</v>
      </c>
      <c r="B19" s="148"/>
      <c r="C19" s="161" t="s">
        <v>154</v>
      </c>
      <c r="D19" s="156" t="s">
        <v>187</v>
      </c>
      <c r="E19" s="161">
        <v>9</v>
      </c>
      <c r="F19" s="96"/>
      <c r="G19" s="96"/>
      <c r="H19" s="96"/>
      <c r="I19" s="88"/>
      <c r="J19" s="88"/>
      <c r="K19" s="88"/>
      <c r="L19" s="102">
        <f t="shared" si="0"/>
        <v>0</v>
      </c>
      <c r="M19" s="88"/>
      <c r="N19" s="102"/>
      <c r="O19" s="116" t="s">
        <v>157</v>
      </c>
      <c r="P19" s="88"/>
      <c r="Q19" s="155" t="s">
        <v>238</v>
      </c>
    </row>
    <row r="20" spans="1:33" ht="15.75" customHeight="1"/>
    <row r="21" spans="1:33">
      <c r="A21" s="183"/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1"/>
      <c r="W21" s="181"/>
      <c r="X21" s="181"/>
      <c r="Y21" s="181"/>
      <c r="Z21" s="181"/>
      <c r="AA21" s="181"/>
      <c r="AB21" s="181"/>
      <c r="AC21" s="181"/>
      <c r="AD21" s="181"/>
      <c r="AE21" s="181"/>
      <c r="AF21" s="181"/>
      <c r="AG21" s="181"/>
    </row>
    <row r="22" spans="1:33">
      <c r="A22" s="183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</row>
    <row r="23" spans="1:33">
      <c r="A23" s="183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</row>
    <row r="24" spans="1:33">
      <c r="A24" s="183"/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  <c r="AF24" s="181"/>
      <c r="AG24" s="181"/>
    </row>
    <row r="25" spans="1:33">
      <c r="A25" s="184"/>
      <c r="B25" s="184"/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1"/>
      <c r="W25" s="181"/>
      <c r="X25" s="181"/>
      <c r="Y25" s="181"/>
      <c r="Z25" s="181"/>
      <c r="AA25" s="181"/>
      <c r="AB25" s="181"/>
      <c r="AC25" s="181"/>
      <c r="AD25" s="181"/>
      <c r="AE25" s="181"/>
      <c r="AF25" s="181"/>
      <c r="AG25" s="181"/>
    </row>
    <row r="26" spans="1:33">
      <c r="A26" s="184"/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</row>
    <row r="27" spans="1:33">
      <c r="A27" s="182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53"/>
    </row>
  </sheetData>
  <sortState ref="A7:Q19">
    <sortCondition descending="1" ref="L7"/>
  </sortState>
  <mergeCells count="7">
    <mergeCell ref="A27:N27"/>
    <mergeCell ref="A21:AG21"/>
    <mergeCell ref="A22:AG22"/>
    <mergeCell ref="A23:AG23"/>
    <mergeCell ref="A24:AG24"/>
    <mergeCell ref="A25:AG25"/>
    <mergeCell ref="A26:AG2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L10:L17 L18:L1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AG25"/>
  <sheetViews>
    <sheetView zoomScale="80" zoomScaleNormal="80" workbookViewId="0">
      <selection activeCell="P8" sqref="P8:P16"/>
    </sheetView>
  </sheetViews>
  <sheetFormatPr defaultRowHeight="15"/>
  <cols>
    <col min="1" max="1" width="13" customWidth="1"/>
    <col min="2" max="2" width="6.42578125" customWidth="1"/>
    <col min="3" max="3" width="32.42578125" customWidth="1"/>
    <col min="4" max="4" width="23.5703125" customWidth="1"/>
    <col min="5" max="5" width="8" customWidth="1"/>
    <col min="6" max="6" width="8.5703125" customWidth="1"/>
    <col min="7" max="7" width="9.28515625" customWidth="1"/>
    <col min="8" max="8" width="11.28515625" customWidth="1"/>
    <col min="9" max="9" width="10.140625" customWidth="1"/>
    <col min="10" max="10" width="9.7109375" customWidth="1"/>
    <col min="11" max="11" width="9.42578125" customWidth="1"/>
    <col min="12" max="12" width="9.140625" customWidth="1"/>
    <col min="13" max="13" width="8.42578125" customWidth="1"/>
    <col min="14" max="14" width="10.140625" customWidth="1"/>
    <col min="15" max="15" width="15.85546875" customWidth="1"/>
    <col min="16" max="16" width="7.7109375" customWidth="1"/>
    <col min="17" max="17" width="35.28515625" customWidth="1"/>
  </cols>
  <sheetData>
    <row r="1" spans="1:17" ht="15.75">
      <c r="A1" s="117" t="s">
        <v>172</v>
      </c>
      <c r="B1" s="118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</row>
    <row r="2" spans="1:17" ht="15.75">
      <c r="A2" s="117" t="s">
        <v>170</v>
      </c>
      <c r="B2" s="118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spans="1:17" ht="15.75">
      <c r="A3" s="117" t="s">
        <v>171</v>
      </c>
      <c r="B3" s="118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1:17" ht="15.75">
      <c r="A4" s="117" t="s">
        <v>240</v>
      </c>
      <c r="B4" s="118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</row>
    <row r="5" spans="1:17" ht="15.75">
      <c r="A5" s="117" t="s">
        <v>241</v>
      </c>
      <c r="B5" s="118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</row>
    <row r="7" spans="1:17" ht="71.25">
      <c r="A7" s="95" t="s">
        <v>0</v>
      </c>
      <c r="B7" s="95" t="s">
        <v>1</v>
      </c>
      <c r="C7" s="95" t="s">
        <v>2</v>
      </c>
      <c r="D7" s="95" t="s">
        <v>148</v>
      </c>
      <c r="E7" s="95" t="s">
        <v>4</v>
      </c>
      <c r="F7" s="146" t="s">
        <v>189</v>
      </c>
      <c r="G7" s="146" t="s">
        <v>190</v>
      </c>
      <c r="H7" s="95" t="s">
        <v>220</v>
      </c>
      <c r="I7" s="95" t="s">
        <v>221</v>
      </c>
      <c r="J7" s="95" t="s">
        <v>222</v>
      </c>
      <c r="K7" s="95" t="s">
        <v>223</v>
      </c>
      <c r="L7" s="146" t="s">
        <v>242</v>
      </c>
      <c r="M7" s="95" t="s">
        <v>10</v>
      </c>
      <c r="N7" s="95" t="s">
        <v>11</v>
      </c>
      <c r="O7" s="95" t="s">
        <v>146</v>
      </c>
      <c r="P7" s="95" t="s">
        <v>147</v>
      </c>
      <c r="Q7" s="95" t="s">
        <v>14</v>
      </c>
    </row>
    <row r="8" spans="1:17" ht="78.75">
      <c r="A8" s="89" t="s">
        <v>143</v>
      </c>
      <c r="B8" s="169">
        <v>1</v>
      </c>
      <c r="C8" s="161" t="s">
        <v>159</v>
      </c>
      <c r="D8" s="156" t="s">
        <v>187</v>
      </c>
      <c r="E8" s="161">
        <v>10</v>
      </c>
      <c r="F8" s="96">
        <v>16</v>
      </c>
      <c r="G8" s="96">
        <v>12.5</v>
      </c>
      <c r="H8" s="96">
        <v>3</v>
      </c>
      <c r="I8" s="111">
        <v>3</v>
      </c>
      <c r="J8" s="111">
        <v>0</v>
      </c>
      <c r="K8" s="111">
        <v>1</v>
      </c>
      <c r="L8" s="112">
        <f t="shared" ref="L8:L18" si="0">SUM(F8:K8)</f>
        <v>35.5</v>
      </c>
      <c r="M8" s="111"/>
      <c r="N8" s="171"/>
      <c r="O8" s="114" t="s">
        <v>167</v>
      </c>
      <c r="P8" s="137"/>
      <c r="Q8" s="155" t="s">
        <v>238</v>
      </c>
    </row>
    <row r="9" spans="1:17" ht="78.75">
      <c r="A9" s="89" t="s">
        <v>143</v>
      </c>
      <c r="B9" s="169">
        <v>2</v>
      </c>
      <c r="C9" s="161" t="s">
        <v>144</v>
      </c>
      <c r="D9" s="156" t="s">
        <v>186</v>
      </c>
      <c r="E9" s="161" t="s">
        <v>247</v>
      </c>
      <c r="F9" s="96">
        <v>12</v>
      </c>
      <c r="G9" s="96">
        <v>18</v>
      </c>
      <c r="H9" s="96">
        <v>1</v>
      </c>
      <c r="I9" s="105">
        <v>2</v>
      </c>
      <c r="J9" s="105">
        <v>1</v>
      </c>
      <c r="K9" s="105">
        <v>0</v>
      </c>
      <c r="L9" s="112">
        <f t="shared" si="0"/>
        <v>34</v>
      </c>
      <c r="M9" s="105"/>
      <c r="N9" s="171"/>
      <c r="O9" s="114" t="s">
        <v>167</v>
      </c>
      <c r="P9" s="137"/>
      <c r="Q9" s="155" t="s">
        <v>141</v>
      </c>
    </row>
    <row r="10" spans="1:17" ht="78.75">
      <c r="A10" s="89" t="s">
        <v>143</v>
      </c>
      <c r="B10" s="169">
        <v>3</v>
      </c>
      <c r="C10" s="155" t="s">
        <v>245</v>
      </c>
      <c r="D10" s="156" t="s">
        <v>187</v>
      </c>
      <c r="E10" s="155">
        <v>10</v>
      </c>
      <c r="F10" s="96">
        <v>10</v>
      </c>
      <c r="G10" s="96">
        <v>16.5</v>
      </c>
      <c r="H10" s="96">
        <v>3</v>
      </c>
      <c r="I10" s="105">
        <v>0</v>
      </c>
      <c r="J10" s="105">
        <v>1</v>
      </c>
      <c r="K10" s="105">
        <v>3</v>
      </c>
      <c r="L10" s="112">
        <f t="shared" si="0"/>
        <v>33.5</v>
      </c>
      <c r="M10" s="105"/>
      <c r="N10" s="172"/>
      <c r="O10" s="114" t="s">
        <v>167</v>
      </c>
      <c r="P10" s="136"/>
      <c r="Q10" s="155" t="s">
        <v>238</v>
      </c>
    </row>
    <row r="11" spans="1:17" ht="78.75">
      <c r="A11" s="89" t="s">
        <v>143</v>
      </c>
      <c r="B11" s="169">
        <v>4</v>
      </c>
      <c r="C11" s="155" t="s">
        <v>160</v>
      </c>
      <c r="D11" s="156" t="s">
        <v>187</v>
      </c>
      <c r="E11" s="155">
        <v>10</v>
      </c>
      <c r="F11" s="96">
        <v>8</v>
      </c>
      <c r="G11" s="96">
        <v>15.5</v>
      </c>
      <c r="H11" s="96">
        <v>5</v>
      </c>
      <c r="I11" s="89">
        <v>0</v>
      </c>
      <c r="J11" s="89">
        <v>1</v>
      </c>
      <c r="K11" s="89">
        <v>3</v>
      </c>
      <c r="L11" s="112">
        <f t="shared" si="0"/>
        <v>32.5</v>
      </c>
      <c r="M11" s="89"/>
      <c r="N11" s="138"/>
      <c r="O11" s="114" t="s">
        <v>167</v>
      </c>
      <c r="P11" s="89"/>
      <c r="Q11" s="155" t="s">
        <v>238</v>
      </c>
    </row>
    <row r="12" spans="1:17" ht="78.75">
      <c r="A12" s="89" t="s">
        <v>143</v>
      </c>
      <c r="B12" s="169">
        <v>5</v>
      </c>
      <c r="C12" s="161" t="s">
        <v>162</v>
      </c>
      <c r="D12" s="156" t="s">
        <v>186</v>
      </c>
      <c r="E12" s="161" t="s">
        <v>247</v>
      </c>
      <c r="F12" s="96">
        <v>12</v>
      </c>
      <c r="G12" s="96">
        <v>13</v>
      </c>
      <c r="H12" s="96">
        <v>1</v>
      </c>
      <c r="I12" s="89">
        <v>1</v>
      </c>
      <c r="J12" s="89">
        <v>2</v>
      </c>
      <c r="K12" s="89">
        <v>0</v>
      </c>
      <c r="L12" s="112">
        <f t="shared" si="0"/>
        <v>29</v>
      </c>
      <c r="M12" s="89"/>
      <c r="N12" s="171"/>
      <c r="O12" s="114" t="s">
        <v>168</v>
      </c>
      <c r="P12" s="106"/>
      <c r="Q12" s="155" t="s">
        <v>141</v>
      </c>
    </row>
    <row r="13" spans="1:17" ht="63">
      <c r="A13" s="89" t="s">
        <v>143</v>
      </c>
      <c r="B13" s="169">
        <v>6</v>
      </c>
      <c r="C13" s="163" t="s">
        <v>246</v>
      </c>
      <c r="D13" s="156" t="s">
        <v>249</v>
      </c>
      <c r="E13" s="163">
        <v>10</v>
      </c>
      <c r="F13" s="96">
        <v>8</v>
      </c>
      <c r="G13" s="96">
        <v>13</v>
      </c>
      <c r="H13" s="96">
        <v>1</v>
      </c>
      <c r="I13" s="112">
        <v>1</v>
      </c>
      <c r="J13" s="112">
        <v>2</v>
      </c>
      <c r="K13" s="112">
        <v>2</v>
      </c>
      <c r="L13" s="112">
        <f t="shared" si="0"/>
        <v>27</v>
      </c>
      <c r="M13" s="113"/>
      <c r="N13" s="171"/>
      <c r="O13" s="114" t="s">
        <v>168</v>
      </c>
      <c r="P13" s="137"/>
      <c r="Q13" s="163" t="s">
        <v>251</v>
      </c>
    </row>
    <row r="14" spans="1:17" ht="78.75">
      <c r="A14" s="89" t="s">
        <v>143</v>
      </c>
      <c r="B14" s="169">
        <v>7</v>
      </c>
      <c r="C14" s="155" t="s">
        <v>161</v>
      </c>
      <c r="D14" s="156" t="s">
        <v>186</v>
      </c>
      <c r="E14" s="155" t="s">
        <v>247</v>
      </c>
      <c r="F14" s="96">
        <v>7</v>
      </c>
      <c r="G14" s="96">
        <v>17.5</v>
      </c>
      <c r="H14" s="96">
        <v>0</v>
      </c>
      <c r="I14" s="89">
        <v>0</v>
      </c>
      <c r="J14" s="89">
        <v>0</v>
      </c>
      <c r="K14" s="89">
        <v>1</v>
      </c>
      <c r="L14" s="112">
        <f t="shared" si="0"/>
        <v>25.5</v>
      </c>
      <c r="M14" s="89"/>
      <c r="N14" s="171"/>
      <c r="O14" s="114" t="s">
        <v>168</v>
      </c>
      <c r="P14" s="106"/>
      <c r="Q14" s="155" t="s">
        <v>141</v>
      </c>
    </row>
    <row r="15" spans="1:17" ht="78.75">
      <c r="A15" s="89" t="s">
        <v>143</v>
      </c>
      <c r="B15" s="169">
        <v>8</v>
      </c>
      <c r="C15" s="161" t="s">
        <v>150</v>
      </c>
      <c r="D15" s="156" t="s">
        <v>186</v>
      </c>
      <c r="E15" s="161" t="s">
        <v>247</v>
      </c>
      <c r="F15" s="96">
        <v>8</v>
      </c>
      <c r="G15" s="96">
        <v>13</v>
      </c>
      <c r="H15" s="96">
        <v>2</v>
      </c>
      <c r="I15" s="89">
        <v>1</v>
      </c>
      <c r="J15" s="89">
        <v>0</v>
      </c>
      <c r="K15" s="89">
        <v>1</v>
      </c>
      <c r="L15" s="112">
        <f t="shared" si="0"/>
        <v>25</v>
      </c>
      <c r="M15" s="89"/>
      <c r="N15" s="171"/>
      <c r="O15" s="114" t="s">
        <v>168</v>
      </c>
      <c r="P15" s="106"/>
      <c r="Q15" s="155" t="s">
        <v>141</v>
      </c>
    </row>
    <row r="16" spans="1:17" ht="78.75">
      <c r="A16" s="89" t="s">
        <v>143</v>
      </c>
      <c r="B16" s="169">
        <v>9</v>
      </c>
      <c r="C16" s="155" t="s">
        <v>243</v>
      </c>
      <c r="D16" s="156" t="s">
        <v>186</v>
      </c>
      <c r="E16" s="155" t="s">
        <v>247</v>
      </c>
      <c r="F16" s="96">
        <v>7</v>
      </c>
      <c r="G16" s="96">
        <v>10.5</v>
      </c>
      <c r="H16" s="96">
        <v>2</v>
      </c>
      <c r="I16" s="89">
        <v>3</v>
      </c>
      <c r="J16" s="89">
        <v>0</v>
      </c>
      <c r="K16" s="89">
        <v>0</v>
      </c>
      <c r="L16" s="112">
        <f t="shared" si="0"/>
        <v>22.5</v>
      </c>
      <c r="M16" s="89"/>
      <c r="N16" s="171"/>
      <c r="O16" s="114" t="s">
        <v>168</v>
      </c>
      <c r="P16" s="106"/>
      <c r="Q16" s="155" t="s">
        <v>141</v>
      </c>
    </row>
    <row r="17" spans="1:33" ht="63">
      <c r="A17" s="89" t="s">
        <v>143</v>
      </c>
      <c r="B17" s="148"/>
      <c r="C17" s="155" t="s">
        <v>244</v>
      </c>
      <c r="D17" s="156" t="s">
        <v>248</v>
      </c>
      <c r="E17" s="155">
        <v>10</v>
      </c>
      <c r="F17" s="96"/>
      <c r="G17" s="96"/>
      <c r="H17" s="96"/>
      <c r="I17" s="89"/>
      <c r="J17" s="89"/>
      <c r="K17" s="89"/>
      <c r="L17" s="112">
        <f t="shared" si="0"/>
        <v>0</v>
      </c>
      <c r="M17" s="89"/>
      <c r="N17" s="112"/>
      <c r="O17" s="89" t="s">
        <v>157</v>
      </c>
      <c r="P17" s="106"/>
      <c r="Q17" s="155" t="s">
        <v>250</v>
      </c>
    </row>
    <row r="18" spans="1:33" ht="78.75">
      <c r="A18" s="89" t="s">
        <v>143</v>
      </c>
      <c r="B18" s="159"/>
      <c r="C18" s="121" t="s">
        <v>158</v>
      </c>
      <c r="D18" s="121" t="s">
        <v>151</v>
      </c>
      <c r="E18" s="160"/>
      <c r="F18" s="89"/>
      <c r="G18" s="89"/>
      <c r="H18" s="89"/>
      <c r="I18" s="89"/>
      <c r="J18" s="89"/>
      <c r="K18" s="89"/>
      <c r="L18" s="112">
        <f t="shared" si="0"/>
        <v>0</v>
      </c>
      <c r="M18" s="89"/>
      <c r="N18" s="89"/>
      <c r="O18" s="89" t="s">
        <v>157</v>
      </c>
      <c r="P18" s="89"/>
      <c r="Q18" s="121" t="s">
        <v>141</v>
      </c>
    </row>
    <row r="19" spans="1:33">
      <c r="A19" s="183"/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</row>
    <row r="20" spans="1:33">
      <c r="A20" s="183"/>
      <c r="B20" s="183"/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</row>
    <row r="21" spans="1:33">
      <c r="A21" s="183"/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1"/>
      <c r="X21" s="181"/>
      <c r="Y21" s="181"/>
      <c r="Z21" s="181"/>
      <c r="AA21" s="181"/>
      <c r="AB21" s="181"/>
      <c r="AC21" s="181"/>
      <c r="AD21" s="181"/>
      <c r="AE21" s="181"/>
      <c r="AF21" s="181"/>
      <c r="AG21" s="181"/>
    </row>
    <row r="22" spans="1:33">
      <c r="A22" s="183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</row>
    <row r="23" spans="1:33">
      <c r="A23" s="184"/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</row>
    <row r="24" spans="1:33">
      <c r="A24" s="184"/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</row>
    <row r="25" spans="1:33">
      <c r="A25" s="182"/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53"/>
    </row>
  </sheetData>
  <sortState ref="A8:Q18">
    <sortCondition descending="1" ref="L8"/>
  </sortState>
  <mergeCells count="7">
    <mergeCell ref="A25:N25"/>
    <mergeCell ref="A19:AG19"/>
    <mergeCell ref="A20:AG20"/>
    <mergeCell ref="A21:AG21"/>
    <mergeCell ref="A22:AG22"/>
    <mergeCell ref="A23:AG23"/>
    <mergeCell ref="A24:AG2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L8:L18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BK27"/>
  <sheetViews>
    <sheetView tabSelected="1" workbookViewId="0">
      <selection activeCell="U10" sqref="U10"/>
    </sheetView>
  </sheetViews>
  <sheetFormatPr defaultRowHeight="15"/>
  <cols>
    <col min="1" max="1" width="12.5703125" customWidth="1"/>
    <col min="2" max="2" width="7" customWidth="1"/>
    <col min="3" max="3" width="28" customWidth="1"/>
    <col min="4" max="4" width="28.5703125" customWidth="1"/>
    <col min="5" max="7" width="8.140625" customWidth="1"/>
    <col min="8" max="8" width="9" customWidth="1"/>
    <col min="9" max="10" width="9.42578125" customWidth="1"/>
    <col min="11" max="11" width="9.7109375" customWidth="1"/>
    <col min="12" max="12" width="9.42578125" customWidth="1"/>
    <col min="13" max="13" width="9.28515625" customWidth="1"/>
    <col min="14" max="14" width="7.85546875" customWidth="1"/>
    <col min="15" max="15" width="7.42578125" customWidth="1"/>
    <col min="16" max="16" width="15.85546875" customWidth="1"/>
    <col min="17" max="17" width="7.42578125" customWidth="1"/>
    <col min="18" max="18" width="30.140625" customWidth="1"/>
  </cols>
  <sheetData>
    <row r="1" spans="1:63" ht="15.75">
      <c r="A1" s="117" t="s">
        <v>172</v>
      </c>
      <c r="B1" s="118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63" ht="15.75">
      <c r="A2" s="117" t="s">
        <v>170</v>
      </c>
      <c r="B2" s="118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63" ht="15.75">
      <c r="A3" s="117" t="s">
        <v>171</v>
      </c>
      <c r="B3" s="118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</row>
    <row r="4" spans="1:63" ht="15.75">
      <c r="A4" s="117" t="s">
        <v>252</v>
      </c>
      <c r="B4" s="118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</row>
    <row r="5" spans="1:63" ht="15.75">
      <c r="A5" s="117" t="s">
        <v>253</v>
      </c>
      <c r="B5" s="118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</row>
    <row r="6" spans="1:63" s="86" customFormat="1" ht="70.5" customHeight="1">
      <c r="A6" s="95" t="s">
        <v>0</v>
      </c>
      <c r="B6" s="95" t="s">
        <v>1</v>
      </c>
      <c r="C6" s="95" t="s">
        <v>2</v>
      </c>
      <c r="D6" s="95" t="s">
        <v>148</v>
      </c>
      <c r="E6" s="95" t="s">
        <v>4</v>
      </c>
      <c r="F6" s="146" t="s">
        <v>189</v>
      </c>
      <c r="G6" s="146" t="s">
        <v>190</v>
      </c>
      <c r="H6" s="95" t="s">
        <v>220</v>
      </c>
      <c r="I6" s="95" t="s">
        <v>221</v>
      </c>
      <c r="J6" s="95" t="s">
        <v>222</v>
      </c>
      <c r="K6" s="95" t="s">
        <v>223</v>
      </c>
      <c r="L6" s="95" t="s">
        <v>273</v>
      </c>
      <c r="M6" s="146" t="s">
        <v>254</v>
      </c>
      <c r="N6" s="95" t="s">
        <v>10</v>
      </c>
      <c r="O6" s="95" t="s">
        <v>11</v>
      </c>
      <c r="P6" s="95" t="s">
        <v>146</v>
      </c>
      <c r="Q6" s="95" t="s">
        <v>147</v>
      </c>
      <c r="R6" s="95" t="s">
        <v>14</v>
      </c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</row>
    <row r="7" spans="1:63" s="84" customFormat="1" ht="65.25" customHeight="1">
      <c r="A7" s="130" t="s">
        <v>143</v>
      </c>
      <c r="B7" s="173">
        <v>1</v>
      </c>
      <c r="C7" s="161" t="s">
        <v>165</v>
      </c>
      <c r="D7" s="156" t="s">
        <v>186</v>
      </c>
      <c r="E7" s="161" t="s">
        <v>264</v>
      </c>
      <c r="F7" s="26">
        <v>19</v>
      </c>
      <c r="G7" s="26">
        <v>18</v>
      </c>
      <c r="H7" s="26">
        <v>5</v>
      </c>
      <c r="I7" s="130">
        <v>1</v>
      </c>
      <c r="J7" s="130">
        <v>2</v>
      </c>
      <c r="K7" s="130">
        <v>3</v>
      </c>
      <c r="L7" s="130">
        <v>2</v>
      </c>
      <c r="M7" s="26">
        <f t="shared" ref="M7:M19" si="0">SUM(F7:L7)</f>
        <v>50</v>
      </c>
      <c r="N7" s="130"/>
      <c r="O7" s="26"/>
      <c r="P7" s="133" t="s">
        <v>169</v>
      </c>
      <c r="Q7" s="131"/>
      <c r="R7" s="155" t="s">
        <v>210</v>
      </c>
    </row>
    <row r="8" spans="1:63" s="84" customFormat="1" ht="67.5" customHeight="1">
      <c r="A8" s="130" t="s">
        <v>143</v>
      </c>
      <c r="B8" s="173">
        <v>2</v>
      </c>
      <c r="C8" s="161" t="s">
        <v>166</v>
      </c>
      <c r="D8" s="156" t="s">
        <v>187</v>
      </c>
      <c r="E8" s="161">
        <v>11</v>
      </c>
      <c r="F8" s="26">
        <v>16</v>
      </c>
      <c r="G8" s="26">
        <v>17.5</v>
      </c>
      <c r="H8" s="26">
        <v>3</v>
      </c>
      <c r="I8" s="151">
        <v>1</v>
      </c>
      <c r="J8" s="151">
        <v>4</v>
      </c>
      <c r="K8" s="151">
        <v>3</v>
      </c>
      <c r="L8" s="152">
        <v>1</v>
      </c>
      <c r="M8" s="26">
        <f t="shared" si="0"/>
        <v>45.5</v>
      </c>
      <c r="N8" s="151"/>
      <c r="O8" s="26"/>
      <c r="P8" s="133" t="s">
        <v>167</v>
      </c>
      <c r="Q8" s="132"/>
      <c r="R8" s="155" t="s">
        <v>188</v>
      </c>
    </row>
    <row r="9" spans="1:63" ht="66" customHeight="1">
      <c r="A9" s="130" t="s">
        <v>143</v>
      </c>
      <c r="B9" s="173">
        <v>3</v>
      </c>
      <c r="C9" s="155" t="s">
        <v>259</v>
      </c>
      <c r="D9" s="156" t="s">
        <v>186</v>
      </c>
      <c r="E9" s="155" t="s">
        <v>266</v>
      </c>
      <c r="F9" s="26">
        <v>17</v>
      </c>
      <c r="G9" s="26">
        <v>16</v>
      </c>
      <c r="H9" s="26">
        <v>4</v>
      </c>
      <c r="I9" s="134">
        <v>1</v>
      </c>
      <c r="J9" s="134">
        <v>2</v>
      </c>
      <c r="K9" s="134">
        <v>3</v>
      </c>
      <c r="L9" s="134">
        <v>2</v>
      </c>
      <c r="M9" s="26">
        <f t="shared" si="0"/>
        <v>45</v>
      </c>
      <c r="N9" s="134"/>
      <c r="O9" s="26"/>
      <c r="P9" s="133" t="s">
        <v>167</v>
      </c>
      <c r="Q9" s="132"/>
      <c r="R9" s="155" t="s">
        <v>141</v>
      </c>
    </row>
    <row r="10" spans="1:63" ht="66.75" customHeight="1">
      <c r="A10" s="130" t="s">
        <v>143</v>
      </c>
      <c r="B10" s="173">
        <v>4</v>
      </c>
      <c r="C10" s="155" t="s">
        <v>261</v>
      </c>
      <c r="D10" s="156" t="s">
        <v>186</v>
      </c>
      <c r="E10" s="155" t="s">
        <v>266</v>
      </c>
      <c r="F10" s="26">
        <v>19</v>
      </c>
      <c r="G10" s="26">
        <v>11</v>
      </c>
      <c r="H10" s="26">
        <v>5</v>
      </c>
      <c r="I10" s="26">
        <v>3</v>
      </c>
      <c r="J10" s="26">
        <v>2</v>
      </c>
      <c r="K10" s="26">
        <v>3</v>
      </c>
      <c r="L10" s="26">
        <v>2</v>
      </c>
      <c r="M10" s="26">
        <f t="shared" si="0"/>
        <v>45</v>
      </c>
      <c r="N10" s="26"/>
      <c r="O10" s="26"/>
      <c r="P10" s="133" t="s">
        <v>167</v>
      </c>
      <c r="Q10" s="131"/>
      <c r="R10" s="155" t="s">
        <v>141</v>
      </c>
    </row>
    <row r="11" spans="1:63" ht="63.75" customHeight="1">
      <c r="A11" s="130" t="s">
        <v>143</v>
      </c>
      <c r="B11" s="173">
        <v>5</v>
      </c>
      <c r="C11" s="162" t="s">
        <v>163</v>
      </c>
      <c r="D11" s="156" t="s">
        <v>187</v>
      </c>
      <c r="E11" s="161">
        <v>11</v>
      </c>
      <c r="F11" s="26">
        <v>10</v>
      </c>
      <c r="G11" s="26">
        <v>16.5</v>
      </c>
      <c r="H11" s="26">
        <v>7</v>
      </c>
      <c r="I11" s="130">
        <v>2</v>
      </c>
      <c r="J11" s="130">
        <v>4</v>
      </c>
      <c r="K11" s="130">
        <v>1</v>
      </c>
      <c r="L11" s="130">
        <v>2</v>
      </c>
      <c r="M11" s="26">
        <f t="shared" si="0"/>
        <v>42.5</v>
      </c>
      <c r="N11" s="130"/>
      <c r="O11" s="26"/>
      <c r="P11" s="133" t="s">
        <v>167</v>
      </c>
      <c r="Q11" s="131"/>
      <c r="R11" s="155" t="s">
        <v>188</v>
      </c>
    </row>
    <row r="12" spans="1:63" ht="64.5" customHeight="1">
      <c r="A12" s="130" t="s">
        <v>143</v>
      </c>
      <c r="B12" s="173">
        <v>6</v>
      </c>
      <c r="C12" s="162" t="s">
        <v>257</v>
      </c>
      <c r="D12" s="156" t="s">
        <v>186</v>
      </c>
      <c r="E12" s="161" t="s">
        <v>266</v>
      </c>
      <c r="F12" s="26">
        <v>14</v>
      </c>
      <c r="G12" s="26">
        <v>16.5</v>
      </c>
      <c r="H12" s="26">
        <v>4</v>
      </c>
      <c r="I12" s="26">
        <v>1</v>
      </c>
      <c r="J12" s="26">
        <v>4</v>
      </c>
      <c r="K12" s="26">
        <v>1</v>
      </c>
      <c r="L12" s="26">
        <v>1</v>
      </c>
      <c r="M12" s="26">
        <f t="shared" si="0"/>
        <v>41.5</v>
      </c>
      <c r="N12" s="151"/>
      <c r="O12" s="26"/>
      <c r="P12" s="133" t="s">
        <v>167</v>
      </c>
      <c r="Q12" s="132"/>
      <c r="R12" s="155" t="s">
        <v>141</v>
      </c>
    </row>
    <row r="13" spans="1:63" ht="60.75" customHeight="1">
      <c r="A13" s="130" t="s">
        <v>143</v>
      </c>
      <c r="B13" s="173">
        <v>7</v>
      </c>
      <c r="C13" s="161" t="s">
        <v>142</v>
      </c>
      <c r="D13" s="156" t="s">
        <v>187</v>
      </c>
      <c r="E13" s="161">
        <v>11</v>
      </c>
      <c r="F13" s="26">
        <v>16</v>
      </c>
      <c r="G13" s="26">
        <v>15.5</v>
      </c>
      <c r="H13" s="26">
        <v>3</v>
      </c>
      <c r="I13" s="154">
        <v>2</v>
      </c>
      <c r="J13" s="154">
        <v>2</v>
      </c>
      <c r="K13" s="154">
        <v>1</v>
      </c>
      <c r="L13" s="154">
        <v>2</v>
      </c>
      <c r="M13" s="26">
        <f t="shared" si="0"/>
        <v>41.5</v>
      </c>
      <c r="N13" s="154"/>
      <c r="O13" s="154"/>
      <c r="P13" s="133" t="s">
        <v>167</v>
      </c>
      <c r="Q13" s="154"/>
      <c r="R13" s="155" t="s">
        <v>188</v>
      </c>
    </row>
    <row r="14" spans="1:63" ht="51" customHeight="1">
      <c r="A14" s="130" t="s">
        <v>143</v>
      </c>
      <c r="B14" s="173">
        <v>8</v>
      </c>
      <c r="C14" s="155" t="s">
        <v>262</v>
      </c>
      <c r="D14" s="156" t="s">
        <v>268</v>
      </c>
      <c r="E14" s="155">
        <v>11</v>
      </c>
      <c r="F14" s="26">
        <v>14</v>
      </c>
      <c r="G14" s="26">
        <v>17.5</v>
      </c>
      <c r="H14" s="26">
        <v>4</v>
      </c>
      <c r="I14" s="26">
        <v>1</v>
      </c>
      <c r="J14" s="26">
        <v>1</v>
      </c>
      <c r="K14" s="26">
        <v>1</v>
      </c>
      <c r="L14" s="26">
        <v>2</v>
      </c>
      <c r="M14" s="26">
        <f t="shared" si="0"/>
        <v>40.5</v>
      </c>
      <c r="N14" s="151"/>
      <c r="O14" s="26"/>
      <c r="P14" s="133" t="s">
        <v>167</v>
      </c>
      <c r="Q14" s="132"/>
      <c r="R14" s="155" t="s">
        <v>152</v>
      </c>
    </row>
    <row r="15" spans="1:63" ht="66.75" customHeight="1">
      <c r="A15" s="130" t="s">
        <v>143</v>
      </c>
      <c r="B15" s="173">
        <v>9</v>
      </c>
      <c r="C15" s="155" t="s">
        <v>255</v>
      </c>
      <c r="D15" s="156" t="s">
        <v>263</v>
      </c>
      <c r="E15" s="155">
        <v>11</v>
      </c>
      <c r="F15" s="26">
        <v>8</v>
      </c>
      <c r="G15" s="26">
        <v>12.5</v>
      </c>
      <c r="H15" s="26">
        <v>3</v>
      </c>
      <c r="I15" s="154">
        <v>1</v>
      </c>
      <c r="J15" s="154">
        <v>2</v>
      </c>
      <c r="K15" s="154">
        <v>5</v>
      </c>
      <c r="L15" s="154">
        <v>2</v>
      </c>
      <c r="M15" s="26">
        <f t="shared" si="0"/>
        <v>33.5</v>
      </c>
      <c r="N15" s="154"/>
      <c r="O15" s="154"/>
      <c r="P15" s="133" t="s">
        <v>168</v>
      </c>
      <c r="Q15" s="154"/>
      <c r="R15" s="155" t="s">
        <v>269</v>
      </c>
    </row>
    <row r="16" spans="1:63" ht="63">
      <c r="A16" s="130" t="s">
        <v>143</v>
      </c>
      <c r="B16" s="173">
        <v>10</v>
      </c>
      <c r="C16" s="161" t="s">
        <v>164</v>
      </c>
      <c r="D16" s="156" t="s">
        <v>187</v>
      </c>
      <c r="E16" s="161">
        <v>11</v>
      </c>
      <c r="F16" s="26">
        <v>7</v>
      </c>
      <c r="G16" s="26">
        <v>8.5</v>
      </c>
      <c r="H16" s="26">
        <v>2</v>
      </c>
      <c r="I16" s="154">
        <v>3</v>
      </c>
      <c r="J16" s="154">
        <v>4</v>
      </c>
      <c r="K16" s="154">
        <v>5</v>
      </c>
      <c r="L16" s="154">
        <v>2</v>
      </c>
      <c r="M16" s="26">
        <f t="shared" si="0"/>
        <v>31.5</v>
      </c>
      <c r="N16" s="154"/>
      <c r="O16" s="154"/>
      <c r="P16" s="133" t="s">
        <v>168</v>
      </c>
      <c r="Q16" s="154"/>
      <c r="R16" s="155" t="s">
        <v>188</v>
      </c>
    </row>
    <row r="17" spans="1:34" ht="78.75">
      <c r="A17" s="130" t="s">
        <v>143</v>
      </c>
      <c r="B17" s="173">
        <v>11</v>
      </c>
      <c r="C17" s="155" t="s">
        <v>258</v>
      </c>
      <c r="D17" s="156" t="s">
        <v>233</v>
      </c>
      <c r="E17" s="155">
        <v>11</v>
      </c>
      <c r="F17" s="26">
        <v>10</v>
      </c>
      <c r="G17" s="26">
        <v>3.5</v>
      </c>
      <c r="H17" s="26">
        <v>5</v>
      </c>
      <c r="I17" s="26">
        <v>0</v>
      </c>
      <c r="J17" s="26">
        <v>4</v>
      </c>
      <c r="K17" s="26">
        <v>2</v>
      </c>
      <c r="L17" s="26">
        <v>2</v>
      </c>
      <c r="M17" s="26">
        <f t="shared" si="0"/>
        <v>26.5</v>
      </c>
      <c r="N17" s="26"/>
      <c r="O17" s="26"/>
      <c r="P17" s="133" t="s">
        <v>168</v>
      </c>
      <c r="Q17" s="26"/>
      <c r="R17" s="155" t="s">
        <v>237</v>
      </c>
    </row>
    <row r="18" spans="1:34" ht="63">
      <c r="A18" s="130" t="s">
        <v>143</v>
      </c>
      <c r="B18" s="173">
        <v>12</v>
      </c>
      <c r="C18" s="155" t="s">
        <v>256</v>
      </c>
      <c r="D18" s="156" t="s">
        <v>265</v>
      </c>
      <c r="E18" s="155">
        <v>11</v>
      </c>
      <c r="F18" s="26">
        <v>5</v>
      </c>
      <c r="G18" s="26">
        <v>13.5</v>
      </c>
      <c r="H18" s="26">
        <v>3</v>
      </c>
      <c r="I18" s="133">
        <v>0</v>
      </c>
      <c r="J18" s="133">
        <v>2</v>
      </c>
      <c r="K18" s="133">
        <v>1</v>
      </c>
      <c r="L18" s="133">
        <v>1</v>
      </c>
      <c r="M18" s="26">
        <f t="shared" si="0"/>
        <v>25.5</v>
      </c>
      <c r="N18" s="133"/>
      <c r="O18" s="121"/>
      <c r="P18" s="133" t="s">
        <v>168</v>
      </c>
      <c r="Q18" s="133"/>
      <c r="R18" s="155" t="s">
        <v>270</v>
      </c>
    </row>
    <row r="19" spans="1:34" ht="61.5" customHeight="1">
      <c r="A19" s="130" t="s">
        <v>143</v>
      </c>
      <c r="B19" s="149"/>
      <c r="C19" s="155" t="s">
        <v>260</v>
      </c>
      <c r="D19" s="155" t="s">
        <v>267</v>
      </c>
      <c r="E19" s="155">
        <v>11</v>
      </c>
      <c r="F19" s="26"/>
      <c r="G19" s="26"/>
      <c r="H19" s="26"/>
      <c r="I19" s="121"/>
      <c r="J19" s="121"/>
      <c r="K19" s="121"/>
      <c r="L19" s="121"/>
      <c r="M19" s="26">
        <f t="shared" si="0"/>
        <v>0</v>
      </c>
      <c r="N19" s="121"/>
      <c r="O19" s="121"/>
      <c r="P19" s="133" t="s">
        <v>153</v>
      </c>
      <c r="Q19" s="121"/>
      <c r="R19" s="155" t="s">
        <v>271</v>
      </c>
    </row>
    <row r="21" spans="1:34">
      <c r="A21" s="183"/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1"/>
      <c r="X21" s="181"/>
      <c r="Y21" s="181"/>
      <c r="Z21" s="181"/>
      <c r="AA21" s="181"/>
      <c r="AB21" s="181"/>
      <c r="AC21" s="181"/>
      <c r="AD21" s="181"/>
      <c r="AE21" s="181"/>
      <c r="AF21" s="181"/>
      <c r="AG21" s="181"/>
      <c r="AH21" s="181"/>
    </row>
    <row r="22" spans="1:34">
      <c r="A22" s="183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</row>
    <row r="23" spans="1:34">
      <c r="A23" s="183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</row>
    <row r="24" spans="1:34">
      <c r="A24" s="183"/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1"/>
      <c r="X24" s="181"/>
      <c r="Y24" s="181"/>
      <c r="Z24" s="181"/>
      <c r="AA24" s="181"/>
      <c r="AB24" s="181"/>
      <c r="AC24" s="181"/>
      <c r="AD24" s="181"/>
      <c r="AE24" s="181"/>
      <c r="AF24" s="181"/>
      <c r="AG24" s="181"/>
      <c r="AH24" s="181"/>
    </row>
    <row r="25" spans="1:34">
      <c r="A25" s="184"/>
      <c r="B25" s="184"/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1"/>
      <c r="X25" s="181"/>
      <c r="Y25" s="181"/>
      <c r="Z25" s="181"/>
      <c r="AA25" s="181"/>
      <c r="AB25" s="181"/>
      <c r="AC25" s="181"/>
      <c r="AD25" s="181"/>
      <c r="AE25" s="181"/>
      <c r="AF25" s="181"/>
      <c r="AG25" s="181"/>
      <c r="AH25" s="181"/>
    </row>
    <row r="26" spans="1:34">
      <c r="A26" s="184"/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</row>
    <row r="27" spans="1:34">
      <c r="A27" s="182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53"/>
    </row>
  </sheetData>
  <sortState ref="A7:R19">
    <sortCondition descending="1" ref="M7"/>
  </sortState>
  <mergeCells count="7">
    <mergeCell ref="A27:O27"/>
    <mergeCell ref="A21:AH21"/>
    <mergeCell ref="A22:AH22"/>
    <mergeCell ref="A23:AH23"/>
    <mergeCell ref="A24:AH24"/>
    <mergeCell ref="A25:AH25"/>
    <mergeCell ref="A26:AH2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M8:M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7 класс</vt:lpstr>
      <vt:lpstr>7кл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2024-11-19T10:35:10Z</dcterms:modified>
</cp:coreProperties>
</file>