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5"/>
  </bookViews>
  <sheets>
    <sheet name="7 класс" sheetId="10" state="hidden" r:id="rId1"/>
    <sheet name="7кл" sheetId="8" r:id="rId2"/>
    <sheet name="8 кл" sheetId="18" r:id="rId3"/>
    <sheet name="9кл" sheetId="17" r:id="rId4"/>
    <sheet name="10 кл" sheetId="20" r:id="rId5"/>
    <sheet name="11 кл" sheetId="21" r:id="rId6"/>
  </sheets>
  <definedNames>
    <definedName name="_xlnm._FilterDatabase" localSheetId="0" hidden="1">'7 класс'!$A$7:$S$7</definedName>
    <definedName name="_xlnm._FilterDatabase" localSheetId="1" hidden="1">'7кл'!$A$6:$O$8</definedName>
    <definedName name="_xlnm._FilterDatabase" localSheetId="3" hidden="1">'9кл'!$A$7:$O$9</definedName>
  </definedNames>
  <calcPr calcId="124519"/>
</workbook>
</file>

<file path=xl/calcChain.xml><?xml version="1.0" encoding="utf-8"?>
<calcChain xmlns="http://schemas.openxmlformats.org/spreadsheetml/2006/main">
  <c r="K9" i="21"/>
  <c r="K10"/>
  <c r="K8"/>
  <c r="J9" i="20"/>
  <c r="J8"/>
  <c r="J7" i="18"/>
  <c r="J8" i="17"/>
  <c r="J9"/>
  <c r="J10" i="8"/>
  <c r="J8"/>
  <c r="J9" l="1"/>
  <c r="J7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<sst xmlns="http://schemas.openxmlformats.org/spreadsheetml/2006/main" count="586" uniqueCount="202">
  <si>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</si>
  <si>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</si>
  <si>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</si>
  <si>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</si>
  <si>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</si>
  <si>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</si>
  <si>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</si>
  <si>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</si>
  <si>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</si>
  <si>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</si>
  <si>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</si>
  <si>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</si>
  <si>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</si>
  <si>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</si>
  <si>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</si>
  <si>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</si>
  <si>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</si>
  <si>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</si>
  <si>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</si>
  <si>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</si>
  <si>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</si>
  <si>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</si>
  <si>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</si>
  <si>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</si>
  <si>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</si>
  <si>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</si>
  <si>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</si>
  <si>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</si>
  <si>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</si>
  <si>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</si>
  <si>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</si>
  <si>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</si>
  <si>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</si>
  <si>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</si>
  <si>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</si>
  <si>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</si>
  <si>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</si>
  <si>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</si>
  <si>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</si>
  <si>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</si>
  <si>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</si>
  <si>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</si>
  <si>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</si>
  <si>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</si>
  <si>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</si>
  <si>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</si>
  <si>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</si>
  <si>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</si>
  <si>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</si>
  <si>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</si>
  <si>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</si>
  <si>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</si>
  <si>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</si>
  <si>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</si>
  <si>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</si>
  <si>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</si>
  <si>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</si>
  <si>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</si>
  <si>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</si>
  <si>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</si>
  <si>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</si>
  <si>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</si>
  <si>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</si>
  <si>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</si>
  <si>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</si>
  <si>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</si>
  <si>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</si>
  <si>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</si>
  <si>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</si>
  <si>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</si>
  <si>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</si>
  <si>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</si>
  <si>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</si>
  <si>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</si>
  <si>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</si>
  <si>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</si>
  <si>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</si>
  <si>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</si>
  <si>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</si>
  <si>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</si>
  <si>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</si>
  <si>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</si>
  <si>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</si>
  <si>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</si>
  <si>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</si>
  <si>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</si>
  <si>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</si>
  <si>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</si>
  <si>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</si>
  <si>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</si>
  <si>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</si>
  <si>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</si>
  <si>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</si>
  <si>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</si>
  <si>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</si>
  <si>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</si>
  <si>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</si>
  <si>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</si>
  <si>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</si>
  <si>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</si>
  <si>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</si>
  <si>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</si>
  <si>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</si>
  <si>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</si>
  <si>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</si>
  <si>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</si>
  <si>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</si>
  <si>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</si>
  <si>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</si>
  <si>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</si>
  <si>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</si>
  <si>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</si>
  <si>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</si>
  <si>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</si>
  <si>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</si>
  <si>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</si>
  <si>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</si>
  <si>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</si>
  <si>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</si>
  <si>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</si>
  <si>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</si>
  <si>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</si>
  <si>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</si>
  <si>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</si>
  <si>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</si>
  <si>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</si>
  <si>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</si>
  <si>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</si>
  <si>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</si>
  <si>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</si>
  <si>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</si>
  <si>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</si>
  <si>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</si>
  <si>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</si>
  <si>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</si>
  <si>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</si>
  <si>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</si>
  <si>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</si>
  <si>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</si>
  <si>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</si>
  <si>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</si>
  <si>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</si>
  <si>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</si>
  <si>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английский язык</t>
  </si>
  <si>
    <t>аудирование</t>
  </si>
  <si>
    <t>чтение</t>
  </si>
  <si>
    <t>лексика грамматика</t>
  </si>
  <si>
    <t>письмо</t>
  </si>
  <si>
    <t>Каримов Лазиз Бахтиерович</t>
  </si>
  <si>
    <t>Хирнова Марина Вячеславовна</t>
  </si>
  <si>
    <t>Образовательное учреждение (сокращенное наименование согласно Уставу)</t>
  </si>
  <si>
    <t>Присутствовали: 5 чел.</t>
  </si>
  <si>
    <t>Отсутствовали: 0</t>
  </si>
  <si>
    <t>Развина Евгения Александровна</t>
  </si>
  <si>
    <t>Шох Марина Валерьевна</t>
  </si>
  <si>
    <t>МБОУ "СОШ №1 им. Героя Советского Союза П.И. Чиркина г.Калининска Саратовской области"</t>
  </si>
  <si>
    <t xml:space="preserve"> </t>
  </si>
  <si>
    <t>аудирование+чтение</t>
  </si>
  <si>
    <t>Протокол заседания жюри муниципального этапа всероссийской олимпиады школьников по английскому языку Калининский район от 03 декабря 2024 г.</t>
  </si>
  <si>
    <t>Кормышова Софья Андреевна</t>
  </si>
  <si>
    <t>Якушев Дмитрий Олегович</t>
  </si>
  <si>
    <t>Мокиенко Варвара Алексеевна</t>
  </si>
  <si>
    <t>МБОУ"СОШ №2 имени С.И.Подгайнова г.Калининска Саратовской области"</t>
  </si>
  <si>
    <t>7б</t>
  </si>
  <si>
    <t>Халова Владислава Закировна</t>
  </si>
  <si>
    <t xml:space="preserve">Комиссарова Ирина Александровна </t>
  </si>
  <si>
    <t xml:space="preserve">Халова Ольга Александровна </t>
  </si>
  <si>
    <t>Тратонин Артём Максимович</t>
  </si>
  <si>
    <t>8в</t>
  </si>
  <si>
    <t>Протокол заседания жюри муниципального этапа всероссийской олимпиады школьников по английскому языку Калининский район от 06 декабря 2024 г.</t>
  </si>
  <si>
    <t>Жирнихин Святослав Игоревич</t>
  </si>
  <si>
    <t>МБОУ "СОШ с. Колокольцовка Калининского района Саратовской области"</t>
  </si>
  <si>
    <t>Красичкова Эмилия Дмитриевна</t>
  </si>
  <si>
    <t>9б</t>
  </si>
  <si>
    <t>Майорова Виктория Викторовна</t>
  </si>
  <si>
    <t>Малашина Анна Валерьевна</t>
  </si>
  <si>
    <t>10а</t>
  </si>
  <si>
    <t>Чеботарева Софья Алекксандровна</t>
  </si>
  <si>
    <t>11а</t>
  </si>
  <si>
    <t>Лукошкина Анастасия Алексеевна</t>
  </si>
  <si>
    <t>Манюшкина Мария Алексеевна</t>
  </si>
  <si>
    <t>11б</t>
  </si>
  <si>
    <t xml:space="preserve">Шох Марина Валерьевна </t>
  </si>
  <si>
    <t>Всего       макс. 60 б.</t>
  </si>
  <si>
    <t xml:space="preserve">                                                                  </t>
  </si>
  <si>
    <t xml:space="preserve">                                                                 </t>
  </si>
  <si>
    <t>Повестка: утверждение результатов  муниципального этапа всероссийской олимпиады по английскому языку 2024 года, 11 класс</t>
  </si>
  <si>
    <t>Всего              макс. 80 б.</t>
  </si>
  <si>
    <t>Решили: утвердить результаты муниципального этапа всероссийской олимпиады по английскому языку 2024 года, 11 класс</t>
  </si>
  <si>
    <t>Повестка: утверждение результатов  муниципального этапа всероссийской олимпиады по английскому языку 2024 года, 10 класс</t>
  </si>
  <si>
    <t>Решили: утвердить результаты муниципального этапа всероссийской олимпиады по английскому языку 2024 года, 10 класс</t>
  </si>
  <si>
    <t>Повестка: утверждение результатов  муниципального этапа всероссийской олимпиады по английскому языку 2024 года, 9 класс</t>
  </si>
  <si>
    <t>Решили: утвердить результаты муниципального этапа всероссийской олимпиады по английскому языку 2024 года, 9 класс</t>
  </si>
  <si>
    <t>Повестка: утверждение результатов  муниципального этапа всероссийской олимпиады по английскому языку 2024 года, 8 класс</t>
  </si>
  <si>
    <t>Решили: утвердить результаты муниципального этапа всероссийской олимпиады по английскому языку 2024 года, 8 класс</t>
  </si>
  <si>
    <t>Повестка: утверждение результатов  муниципального этапа всероссийской олимпиады по английскому языку 2024 года, 7  класс</t>
  </si>
  <si>
    <t>Решили: утвердить результаты муниципального этапа всероссийской олимпиады по английскому языку 2024 года, 7 класс</t>
  </si>
  <si>
    <t>не явился</t>
  </si>
  <si>
    <t>не явилась</t>
  </si>
  <si>
    <t>победитель</t>
  </si>
  <si>
    <t>участник</t>
  </si>
  <si>
    <t>призёр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</si>
</sst>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6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0" fillId="0" borderId="1" xfId="0" applyBorder="1"/>
    <xf numFmtId="0" fontId="4" fillId="4" borderId="1" xfId="2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6" borderId="1" xfId="2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5" fillId="2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5" fillId="0" borderId="8" xfId="0" applyFont="1" applyBorder="1" applyAlignment="1">
      <alignment horizontal="center" textRotation="90" wrapText="1"/>
    </xf>
    <xf numFmtId="0" fontId="16" fillId="3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5" fillId="0" borderId="11" xfId="0" applyFont="1" applyBorder="1" applyAlignment="1">
      <alignment horizontal="center" textRotation="90" wrapText="1"/>
    </xf>
    <xf numFmtId="49" fontId="13" fillId="0" borderId="1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textRotation="90" wrapText="1"/>
    </xf>
    <xf numFmtId="0" fontId="13" fillId="0" borderId="1" xfId="0" applyFont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3" fillId="0" borderId="1" xfId="0" applyNumberFormat="1" applyFont="1" applyBorder="1" applyAlignment="1"/>
    <xf numFmtId="0" fontId="1" fillId="2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0" fillId="0" borderId="0" xfId="0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32" t="s">
        <v>35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ht="18.75">
      <c r="A2" s="132" t="s">
        <v>15</v>
      </c>
      <c r="B2" s="132"/>
      <c r="C2" s="132"/>
      <c r="D2" s="133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32" t="s">
        <v>16</v>
      </c>
      <c r="B3" s="132"/>
      <c r="C3" s="132"/>
      <c r="D3" s="133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34" t="s">
        <v>64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</row>
    <row r="5" spans="1:19" ht="15.75">
      <c r="A5" s="134" t="s">
        <v>65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ht="15.75">
      <c r="A6" s="131"/>
      <c r="B6" s="131"/>
      <c r="C6" s="131"/>
      <c r="D6" s="131"/>
      <c r="E6" s="131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"/>
  <sheetViews>
    <sheetView zoomScale="86" zoomScaleNormal="86" workbookViewId="0">
      <selection activeCell="P8" sqref="P8"/>
    </sheetView>
  </sheetViews>
  <sheetFormatPr defaultRowHeight="15"/>
  <cols>
    <col min="1" max="1" width="15.28515625" customWidth="1"/>
    <col min="2" max="2" width="6.28515625" customWidth="1"/>
    <col min="3" max="3" width="33.140625" customWidth="1"/>
    <col min="4" max="4" width="33.42578125" customWidth="1"/>
    <col min="5" max="5" width="7.28515625" customWidth="1"/>
    <col min="6" max="6" width="6.28515625" customWidth="1"/>
    <col min="7" max="7" width="6.5703125" customWidth="1"/>
    <col min="8" max="9" width="6.42578125" customWidth="1"/>
    <col min="10" max="10" width="7.42578125" customWidth="1"/>
    <col min="11" max="11" width="8" customWidth="1"/>
    <col min="12" max="12" width="7.5703125" customWidth="1"/>
    <col min="13" max="13" width="12.28515625" customWidth="1"/>
    <col min="14" max="14" width="9" customWidth="1"/>
    <col min="15" max="15" width="32.7109375" customWidth="1"/>
    <col min="16" max="16" width="29" customWidth="1"/>
  </cols>
  <sheetData>
    <row r="1" spans="1:15" ht="15.75">
      <c r="A1" s="91" t="s">
        <v>158</v>
      </c>
      <c r="B1" s="92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5" ht="15.75">
      <c r="A2" s="91" t="s">
        <v>151</v>
      </c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5" ht="15.75">
      <c r="A3" s="91" t="s">
        <v>152</v>
      </c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5" ht="15.75">
      <c r="A4" s="91" t="s">
        <v>195</v>
      </c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5" ht="15.75">
      <c r="A5" s="91" t="s">
        <v>196</v>
      </c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5" s="84" customFormat="1" ht="72" customHeight="1">
      <c r="A6" s="87" t="s">
        <v>0</v>
      </c>
      <c r="B6" s="87" t="s">
        <v>1</v>
      </c>
      <c r="C6" s="87" t="s">
        <v>2</v>
      </c>
      <c r="D6" s="87" t="s">
        <v>150</v>
      </c>
      <c r="E6" s="87" t="s">
        <v>4</v>
      </c>
      <c r="F6" s="101" t="s">
        <v>144</v>
      </c>
      <c r="G6" s="101" t="s">
        <v>145</v>
      </c>
      <c r="H6" s="101" t="s">
        <v>146</v>
      </c>
      <c r="I6" s="101" t="s">
        <v>147</v>
      </c>
      <c r="J6" s="102" t="s">
        <v>183</v>
      </c>
      <c r="K6" s="87" t="s">
        <v>10</v>
      </c>
      <c r="L6" s="87" t="s">
        <v>11</v>
      </c>
      <c r="M6" s="87" t="s">
        <v>141</v>
      </c>
      <c r="N6" s="87" t="s">
        <v>142</v>
      </c>
      <c r="O6" s="87" t="s">
        <v>14</v>
      </c>
    </row>
    <row r="7" spans="1:15" ht="65.25" customHeight="1">
      <c r="A7" s="94" t="s">
        <v>143</v>
      </c>
      <c r="B7" s="130">
        <v>1</v>
      </c>
      <c r="C7" s="114" t="s">
        <v>159</v>
      </c>
      <c r="D7" s="115" t="s">
        <v>155</v>
      </c>
      <c r="E7" s="114" t="s">
        <v>96</v>
      </c>
      <c r="F7" s="97">
        <v>6</v>
      </c>
      <c r="G7" s="97">
        <v>10</v>
      </c>
      <c r="H7" s="97">
        <v>11</v>
      </c>
      <c r="I7" s="97">
        <v>0</v>
      </c>
      <c r="J7" s="98">
        <f>SUM(F7:I7)</f>
        <v>27</v>
      </c>
      <c r="K7" s="95"/>
      <c r="L7" s="98"/>
      <c r="M7" s="96" t="s">
        <v>201</v>
      </c>
      <c r="N7" s="95">
        <v>1</v>
      </c>
      <c r="O7" s="114" t="s">
        <v>165</v>
      </c>
    </row>
    <row r="8" spans="1:15" ht="53.25" customHeight="1">
      <c r="A8" s="94" t="s">
        <v>143</v>
      </c>
      <c r="B8" s="85">
        <v>2</v>
      </c>
      <c r="C8" s="114" t="s">
        <v>164</v>
      </c>
      <c r="D8" s="116" t="s">
        <v>162</v>
      </c>
      <c r="E8" s="114" t="s">
        <v>163</v>
      </c>
      <c r="F8" s="85">
        <v>3</v>
      </c>
      <c r="G8" s="85">
        <v>2</v>
      </c>
      <c r="H8" s="85">
        <v>1</v>
      </c>
      <c r="I8" s="85">
        <v>0</v>
      </c>
      <c r="J8" s="98">
        <f>SUM(F8:I8)</f>
        <v>6</v>
      </c>
      <c r="K8" s="85"/>
      <c r="L8" s="85"/>
      <c r="M8" s="67" t="s">
        <v>200</v>
      </c>
      <c r="N8" s="85">
        <v>2</v>
      </c>
      <c r="O8" s="118" t="s">
        <v>166</v>
      </c>
    </row>
    <row r="9" spans="1:15" ht="63">
      <c r="A9" s="94" t="s">
        <v>143</v>
      </c>
      <c r="B9" s="105"/>
      <c r="C9" s="114" t="s">
        <v>160</v>
      </c>
      <c r="D9" s="115" t="s">
        <v>155</v>
      </c>
      <c r="E9" s="114" t="s">
        <v>96</v>
      </c>
      <c r="F9" s="88"/>
      <c r="G9" s="88"/>
      <c r="H9" s="88"/>
      <c r="I9" s="88"/>
      <c r="J9" s="98">
        <f>SUM(F9:I9)</f>
        <v>0</v>
      </c>
      <c r="K9" s="85"/>
      <c r="L9" s="98"/>
      <c r="M9" s="96" t="s">
        <v>197</v>
      </c>
      <c r="N9" s="85"/>
      <c r="O9" s="114" t="s">
        <v>165</v>
      </c>
    </row>
    <row r="10" spans="1:15" ht="47.25">
      <c r="A10" s="94" t="s">
        <v>143</v>
      </c>
      <c r="B10" s="85"/>
      <c r="C10" s="114" t="s">
        <v>161</v>
      </c>
      <c r="D10" s="116" t="s">
        <v>162</v>
      </c>
      <c r="E10" s="114" t="s">
        <v>163</v>
      </c>
      <c r="F10" s="85"/>
      <c r="G10" s="85"/>
      <c r="H10" s="85"/>
      <c r="I10" s="85"/>
      <c r="J10" s="98">
        <f>SUM(F10:I10)</f>
        <v>0</v>
      </c>
      <c r="K10" s="85"/>
      <c r="L10" s="85"/>
      <c r="M10" s="96" t="s">
        <v>198</v>
      </c>
      <c r="N10" s="85"/>
      <c r="O10" s="117" t="s">
        <v>166</v>
      </c>
    </row>
  </sheetData>
  <sortState ref="A7:O10">
    <sortCondition descending="1" ref="J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activeCell="M7" sqref="M7"/>
    </sheetView>
  </sheetViews>
  <sheetFormatPr defaultRowHeight="15"/>
  <cols>
    <col min="1" max="1" width="15.28515625" customWidth="1"/>
    <col min="2" max="2" width="6.28515625" customWidth="1"/>
    <col min="3" max="3" width="33.140625" customWidth="1"/>
    <col min="4" max="4" width="33.42578125" customWidth="1"/>
    <col min="5" max="5" width="7.28515625" customWidth="1"/>
    <col min="6" max="6" width="6.28515625" customWidth="1"/>
    <col min="7" max="7" width="6.5703125" customWidth="1"/>
    <col min="8" max="9" width="6.42578125" customWidth="1"/>
    <col min="10" max="10" width="7.42578125" customWidth="1"/>
    <col min="11" max="11" width="8" customWidth="1"/>
    <col min="12" max="12" width="7.5703125" customWidth="1"/>
    <col min="13" max="13" width="12.28515625" customWidth="1"/>
    <col min="14" max="14" width="9" customWidth="1"/>
    <col min="15" max="15" width="32.7109375" customWidth="1"/>
  </cols>
  <sheetData>
    <row r="1" spans="1:15" ht="15.75">
      <c r="A1" s="91" t="s">
        <v>158</v>
      </c>
      <c r="B1" s="92"/>
      <c r="C1" s="93"/>
      <c r="D1" s="93"/>
      <c r="E1" s="93"/>
      <c r="F1" s="93"/>
      <c r="G1" s="93"/>
      <c r="H1" s="93"/>
      <c r="I1" s="93"/>
      <c r="J1" s="93"/>
      <c r="K1" s="93"/>
      <c r="L1" s="93"/>
      <c r="M1" s="100"/>
      <c r="N1" s="100"/>
      <c r="O1" s="100"/>
    </row>
    <row r="2" spans="1:15" ht="15.75">
      <c r="A2" s="91" t="s">
        <v>151</v>
      </c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100"/>
      <c r="N2" s="100"/>
      <c r="O2" s="100"/>
    </row>
    <row r="3" spans="1:15" ht="15.75">
      <c r="A3" s="91" t="s">
        <v>152</v>
      </c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100"/>
      <c r="N3" s="100"/>
      <c r="O3" s="100"/>
    </row>
    <row r="4" spans="1:15" ht="15.75">
      <c r="A4" s="91" t="s">
        <v>193</v>
      </c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100"/>
      <c r="N4" s="100"/>
      <c r="O4" s="100"/>
    </row>
    <row r="5" spans="1:15" ht="15.75">
      <c r="A5" s="91" t="s">
        <v>194</v>
      </c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100"/>
      <c r="N5" s="100"/>
      <c r="O5" s="100"/>
    </row>
    <row r="6" spans="1:15" ht="69.75">
      <c r="A6" s="87" t="s">
        <v>0</v>
      </c>
      <c r="B6" s="87" t="s">
        <v>1</v>
      </c>
      <c r="C6" s="87" t="s">
        <v>2</v>
      </c>
      <c r="D6" s="87" t="s">
        <v>150</v>
      </c>
      <c r="E6" s="87" t="s">
        <v>4</v>
      </c>
      <c r="F6" s="101" t="s">
        <v>144</v>
      </c>
      <c r="G6" s="101" t="s">
        <v>145</v>
      </c>
      <c r="H6" s="101" t="s">
        <v>146</v>
      </c>
      <c r="I6" s="101" t="s">
        <v>147</v>
      </c>
      <c r="J6" s="102" t="s">
        <v>183</v>
      </c>
      <c r="K6" s="87" t="s">
        <v>10</v>
      </c>
      <c r="L6" s="87" t="s">
        <v>11</v>
      </c>
      <c r="M6" s="87" t="s">
        <v>141</v>
      </c>
      <c r="N6" s="87" t="s">
        <v>142</v>
      </c>
      <c r="O6" s="87" t="s">
        <v>14</v>
      </c>
    </row>
    <row r="7" spans="1:15" ht="60">
      <c r="A7" s="94" t="s">
        <v>143</v>
      </c>
      <c r="B7" s="85">
        <v>1</v>
      </c>
      <c r="C7" s="103" t="s">
        <v>167</v>
      </c>
      <c r="D7" s="119" t="s">
        <v>155</v>
      </c>
      <c r="E7" s="94" t="s">
        <v>168</v>
      </c>
      <c r="F7" s="85">
        <v>9</v>
      </c>
      <c r="G7" s="85">
        <v>10</v>
      </c>
      <c r="H7" s="85">
        <v>11</v>
      </c>
      <c r="I7" s="85">
        <v>6</v>
      </c>
      <c r="J7" s="98">
        <f t="shared" ref="J7" si="0">SUM(F7:I7)</f>
        <v>36</v>
      </c>
      <c r="K7" s="85"/>
      <c r="L7" s="85"/>
      <c r="M7" s="67" t="s">
        <v>199</v>
      </c>
      <c r="N7" s="85">
        <v>1</v>
      </c>
      <c r="O7" s="94" t="s">
        <v>149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7"/>
  <sheetViews>
    <sheetView zoomScale="80" zoomScaleNormal="80" workbookViewId="0">
      <selection activeCell="A11" sqref="A11:R16"/>
    </sheetView>
  </sheetViews>
  <sheetFormatPr defaultRowHeight="15"/>
  <cols>
    <col min="1" max="1" width="16" customWidth="1"/>
    <col min="2" max="2" width="8.42578125" customWidth="1"/>
    <col min="3" max="3" width="36" customWidth="1"/>
    <col min="4" max="4" width="31.140625" customWidth="1"/>
    <col min="5" max="5" width="8.42578125" customWidth="1"/>
    <col min="6" max="6" width="7.5703125" customWidth="1"/>
    <col min="7" max="9" width="7" customWidth="1"/>
    <col min="10" max="10" width="7.7109375" customWidth="1"/>
    <col min="11" max="11" width="8.140625" customWidth="1"/>
    <col min="12" max="12" width="6.85546875" customWidth="1"/>
    <col min="13" max="13" width="12" customWidth="1"/>
    <col min="14" max="14" width="7.7109375" customWidth="1"/>
    <col min="15" max="15" width="36.7109375" customWidth="1"/>
  </cols>
  <sheetData>
    <row r="1" spans="1:18" ht="15.75">
      <c r="A1" s="91" t="s">
        <v>169</v>
      </c>
      <c r="B1" s="92"/>
      <c r="C1" s="93"/>
      <c r="D1" s="93"/>
      <c r="E1" s="93"/>
      <c r="F1" s="93"/>
      <c r="G1" s="93"/>
      <c r="H1" s="93"/>
      <c r="I1" s="93"/>
      <c r="J1" s="93"/>
      <c r="K1" s="93"/>
      <c r="L1" s="93"/>
      <c r="M1" s="99"/>
      <c r="N1" s="99"/>
    </row>
    <row r="2" spans="1:18" ht="15.75">
      <c r="A2" s="91" t="s">
        <v>151</v>
      </c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9"/>
      <c r="N2" s="99"/>
    </row>
    <row r="3" spans="1:18" ht="15.75">
      <c r="A3" s="91" t="s">
        <v>152</v>
      </c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9"/>
      <c r="N3" s="99"/>
    </row>
    <row r="4" spans="1:18" ht="15.75">
      <c r="A4" s="91" t="s">
        <v>191</v>
      </c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9"/>
      <c r="N4" s="99"/>
    </row>
    <row r="5" spans="1:18" ht="15.75">
      <c r="A5" s="91" t="s">
        <v>192</v>
      </c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9"/>
      <c r="N5" s="99"/>
    </row>
    <row r="6" spans="1:18" s="100" customFormat="1" ht="15.75">
      <c r="A6" s="91"/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8" s="84" customFormat="1" ht="75.75" customHeight="1">
      <c r="A7" s="87" t="s">
        <v>0</v>
      </c>
      <c r="B7" s="87" t="s">
        <v>1</v>
      </c>
      <c r="C7" s="87" t="s">
        <v>2</v>
      </c>
      <c r="D7" s="87" t="s">
        <v>150</v>
      </c>
      <c r="E7" s="106" t="s">
        <v>4</v>
      </c>
      <c r="F7" s="104" t="s">
        <v>157</v>
      </c>
      <c r="G7" s="101" t="s">
        <v>145</v>
      </c>
      <c r="H7" s="101" t="s">
        <v>146</v>
      </c>
      <c r="I7" s="101" t="s">
        <v>147</v>
      </c>
      <c r="J7" s="102" t="s">
        <v>187</v>
      </c>
      <c r="K7" s="87" t="s">
        <v>10</v>
      </c>
      <c r="L7" s="87" t="s">
        <v>11</v>
      </c>
      <c r="M7" s="87" t="s">
        <v>141</v>
      </c>
      <c r="N7" s="87" t="s">
        <v>142</v>
      </c>
      <c r="O7" s="87" t="s">
        <v>14</v>
      </c>
    </row>
    <row r="8" spans="1:18" ht="45">
      <c r="A8" s="94" t="s">
        <v>143</v>
      </c>
      <c r="B8" s="113">
        <v>1</v>
      </c>
      <c r="C8" s="120" t="s">
        <v>170</v>
      </c>
      <c r="D8" s="121" t="s">
        <v>171</v>
      </c>
      <c r="E8" s="121">
        <v>9</v>
      </c>
      <c r="F8" s="109">
        <v>6</v>
      </c>
      <c r="G8" s="108">
        <v>4</v>
      </c>
      <c r="H8" s="108">
        <v>10</v>
      </c>
      <c r="I8" s="108">
        <v>5</v>
      </c>
      <c r="J8" s="86">
        <f>SUM(F8:I8)</f>
        <v>25</v>
      </c>
      <c r="K8" s="67"/>
      <c r="L8" s="86"/>
      <c r="M8" s="67" t="s">
        <v>200</v>
      </c>
      <c r="N8" s="108">
        <v>1</v>
      </c>
      <c r="O8" s="124" t="s">
        <v>174</v>
      </c>
    </row>
    <row r="9" spans="1:18" ht="60">
      <c r="A9" s="94" t="s">
        <v>143</v>
      </c>
      <c r="B9" s="113">
        <v>2</v>
      </c>
      <c r="C9" s="122" t="s">
        <v>172</v>
      </c>
      <c r="D9" s="123" t="s">
        <v>155</v>
      </c>
      <c r="E9" s="122" t="s">
        <v>173</v>
      </c>
      <c r="F9" s="108">
        <v>3</v>
      </c>
      <c r="G9" s="108">
        <v>1</v>
      </c>
      <c r="H9" s="108">
        <v>3</v>
      </c>
      <c r="I9" s="108">
        <v>8</v>
      </c>
      <c r="J9" s="86">
        <f>SUM(F9:I9)</f>
        <v>15</v>
      </c>
      <c r="K9" s="67"/>
      <c r="L9" s="86"/>
      <c r="M9" s="67" t="s">
        <v>200</v>
      </c>
      <c r="N9" s="108">
        <v>2</v>
      </c>
      <c r="O9" s="122" t="s">
        <v>148</v>
      </c>
    </row>
    <row r="11" spans="1:18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</row>
    <row r="12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pans="1:18" ht="18.75" customHeight="1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</row>
    <row r="14" spans="1:18" ht="22.5" customHeight="1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Q14" s="100"/>
      <c r="R14" s="100"/>
    </row>
    <row r="15" spans="1:18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</row>
    <row r="16" spans="1:18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</row>
    <row r="17" spans="1:16">
      <c r="A17" s="135" t="s">
        <v>156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</row>
    <row r="18" spans="1:16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</row>
    <row r="26" spans="1:16">
      <c r="A26" s="135" t="s">
        <v>185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>
      <c r="A27" s="135" t="s">
        <v>184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</row>
  </sheetData>
  <sortState ref="A8:P16">
    <sortCondition descending="1" ref="J8"/>
  </sortState>
  <mergeCells count="9">
    <mergeCell ref="A11:R11"/>
    <mergeCell ref="A13:R13"/>
    <mergeCell ref="A26:P26"/>
    <mergeCell ref="A27:O27"/>
    <mergeCell ref="A14:O14"/>
    <mergeCell ref="A15:O15"/>
    <mergeCell ref="A16:O16"/>
    <mergeCell ref="A17:O17"/>
    <mergeCell ref="A18:O1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B10" sqref="B10"/>
    </sheetView>
  </sheetViews>
  <sheetFormatPr defaultRowHeight="15"/>
  <cols>
    <col min="1" max="1" width="16" customWidth="1"/>
    <col min="2" max="2" width="8.42578125" customWidth="1"/>
    <col min="3" max="3" width="36" customWidth="1"/>
    <col min="4" max="4" width="31.140625" customWidth="1"/>
    <col min="5" max="5" width="8.42578125" customWidth="1"/>
    <col min="6" max="6" width="7.5703125" customWidth="1"/>
    <col min="7" max="9" width="7" customWidth="1"/>
    <col min="10" max="10" width="7.7109375" customWidth="1"/>
    <col min="11" max="11" width="8.140625" customWidth="1"/>
    <col min="12" max="12" width="6.85546875" customWidth="1"/>
    <col min="13" max="13" width="12" customWidth="1"/>
    <col min="14" max="14" width="7.7109375" customWidth="1"/>
    <col min="15" max="15" width="36.7109375" customWidth="1"/>
  </cols>
  <sheetData>
    <row r="1" spans="1:15" ht="15.75">
      <c r="A1" s="91" t="s">
        <v>169</v>
      </c>
      <c r="B1" s="92"/>
      <c r="C1" s="93"/>
      <c r="D1" s="93"/>
      <c r="E1" s="93"/>
      <c r="F1" s="93"/>
      <c r="G1" s="93"/>
      <c r="H1" s="93"/>
      <c r="I1" s="93"/>
      <c r="J1" s="93"/>
      <c r="K1" s="93"/>
      <c r="L1" s="93"/>
      <c r="M1" s="100"/>
      <c r="N1" s="100"/>
      <c r="O1" s="100"/>
    </row>
    <row r="2" spans="1:15" ht="15.75">
      <c r="A2" s="91" t="s">
        <v>151</v>
      </c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100"/>
      <c r="N2" s="100"/>
      <c r="O2" s="100"/>
    </row>
    <row r="3" spans="1:15" ht="15.75">
      <c r="A3" s="91" t="s">
        <v>152</v>
      </c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100"/>
      <c r="N3" s="100"/>
      <c r="O3" s="100"/>
    </row>
    <row r="4" spans="1:15" ht="15.75">
      <c r="A4" s="91" t="s">
        <v>189</v>
      </c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100"/>
      <c r="N4" s="100"/>
      <c r="O4" s="100"/>
    </row>
    <row r="5" spans="1:15" ht="15.75">
      <c r="A5" s="91" t="s">
        <v>190</v>
      </c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100"/>
      <c r="N5" s="100"/>
      <c r="O5" s="100"/>
    </row>
    <row r="6" spans="1:15" ht="15.75">
      <c r="A6" s="91"/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100"/>
      <c r="N6" s="100"/>
      <c r="O6" s="100"/>
    </row>
    <row r="7" spans="1:15" ht="109.5">
      <c r="A7" s="87" t="s">
        <v>0</v>
      </c>
      <c r="B7" s="87" t="s">
        <v>1</v>
      </c>
      <c r="C7" s="87" t="s">
        <v>2</v>
      </c>
      <c r="D7" s="87" t="s">
        <v>150</v>
      </c>
      <c r="E7" s="106" t="s">
        <v>4</v>
      </c>
      <c r="F7" s="104" t="s">
        <v>157</v>
      </c>
      <c r="G7" s="101" t="s">
        <v>145</v>
      </c>
      <c r="H7" s="101" t="s">
        <v>146</v>
      </c>
      <c r="I7" s="101" t="s">
        <v>147</v>
      </c>
      <c r="J7" s="102" t="s">
        <v>187</v>
      </c>
      <c r="K7" s="87" t="s">
        <v>10</v>
      </c>
      <c r="L7" s="87" t="s">
        <v>11</v>
      </c>
      <c r="M7" s="87" t="s">
        <v>141</v>
      </c>
      <c r="N7" s="87" t="s">
        <v>142</v>
      </c>
      <c r="O7" s="87" t="s">
        <v>14</v>
      </c>
    </row>
    <row r="8" spans="1:15" ht="45">
      <c r="A8" s="94" t="s">
        <v>143</v>
      </c>
      <c r="B8" s="113">
        <v>1</v>
      </c>
      <c r="C8" s="125" t="s">
        <v>153</v>
      </c>
      <c r="D8" s="126" t="s">
        <v>162</v>
      </c>
      <c r="E8" s="121">
        <v>10</v>
      </c>
      <c r="F8" s="108">
        <v>9</v>
      </c>
      <c r="G8" s="108">
        <v>7</v>
      </c>
      <c r="H8" s="108">
        <v>27</v>
      </c>
      <c r="I8" s="108">
        <v>14</v>
      </c>
      <c r="J8" s="86">
        <f>SUM(F8:I8)</f>
        <v>57</v>
      </c>
      <c r="K8" s="67"/>
      <c r="L8" s="86"/>
      <c r="M8" s="67" t="s">
        <v>199</v>
      </c>
      <c r="N8" s="108">
        <v>1</v>
      </c>
      <c r="O8" s="127" t="s">
        <v>154</v>
      </c>
    </row>
    <row r="9" spans="1:15" ht="60">
      <c r="A9" s="94" t="s">
        <v>143</v>
      </c>
      <c r="B9" s="113">
        <v>2</v>
      </c>
      <c r="C9" s="122" t="s">
        <v>175</v>
      </c>
      <c r="D9" s="123" t="s">
        <v>155</v>
      </c>
      <c r="E9" s="122" t="s">
        <v>176</v>
      </c>
      <c r="F9" s="90">
        <v>3</v>
      </c>
      <c r="G9" s="90">
        <v>4</v>
      </c>
      <c r="H9" s="90">
        <v>8</v>
      </c>
      <c r="I9" s="90">
        <v>0</v>
      </c>
      <c r="J9" s="86">
        <f>SUM(F9:I9)</f>
        <v>15</v>
      </c>
      <c r="K9" s="90"/>
      <c r="L9" s="89"/>
      <c r="M9" s="67" t="s">
        <v>200</v>
      </c>
      <c r="N9" s="111">
        <v>2</v>
      </c>
      <c r="O9" s="122" t="s">
        <v>148</v>
      </c>
    </row>
  </sheetData>
  <pageMargins left="0.7" right="0.7" top="0.75" bottom="0.75" header="0.3" footer="0.3"/>
  <ignoredErrors>
    <ignoredError sqref="J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P10"/>
  <sheetViews>
    <sheetView tabSelected="1" workbookViewId="0">
      <selection activeCell="O10" sqref="O10"/>
    </sheetView>
  </sheetViews>
  <sheetFormatPr defaultRowHeight="15"/>
  <cols>
    <col min="1" max="1" width="16" customWidth="1"/>
    <col min="2" max="2" width="8.42578125" customWidth="1"/>
    <col min="3" max="3" width="36" customWidth="1"/>
    <col min="4" max="4" width="31.140625" customWidth="1"/>
    <col min="5" max="5" width="8.42578125" customWidth="1"/>
    <col min="6" max="6" width="7.28515625" customWidth="1"/>
    <col min="7" max="7" width="7.5703125" customWidth="1"/>
    <col min="8" max="10" width="7" customWidth="1"/>
    <col min="11" max="11" width="7.7109375" customWidth="1"/>
    <col min="12" max="12" width="8.140625" customWidth="1"/>
    <col min="13" max="13" width="6.85546875" customWidth="1"/>
    <col min="14" max="14" width="12" customWidth="1"/>
    <col min="15" max="15" width="7.7109375" customWidth="1"/>
    <col min="16" max="16" width="36.7109375" customWidth="1"/>
  </cols>
  <sheetData>
    <row r="1" spans="1:16" ht="15.75">
      <c r="A1" s="91" t="s">
        <v>169</v>
      </c>
      <c r="B1" s="92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00"/>
      <c r="O1" s="100"/>
      <c r="P1" s="100"/>
    </row>
    <row r="2" spans="1:16" ht="15.75">
      <c r="A2" s="91" t="s">
        <v>151</v>
      </c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00"/>
      <c r="O2" s="100"/>
      <c r="P2" s="100"/>
    </row>
    <row r="3" spans="1:16" ht="15.75">
      <c r="A3" s="91" t="s">
        <v>152</v>
      </c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100"/>
      <c r="O3" s="100"/>
      <c r="P3" s="100"/>
    </row>
    <row r="4" spans="1:16" ht="15.75">
      <c r="A4" s="91" t="s">
        <v>186</v>
      </c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100"/>
      <c r="O4" s="100"/>
      <c r="P4" s="100"/>
    </row>
    <row r="5" spans="1:16" ht="15.75">
      <c r="A5" s="91" t="s">
        <v>188</v>
      </c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100"/>
      <c r="O5" s="100"/>
      <c r="P5" s="100"/>
    </row>
    <row r="6" spans="1:16" ht="15.75">
      <c r="A6" s="91"/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100"/>
      <c r="O6" s="100"/>
      <c r="P6" s="100"/>
    </row>
    <row r="7" spans="1:16" ht="63">
      <c r="A7" s="87" t="s">
        <v>0</v>
      </c>
      <c r="B7" s="87" t="s">
        <v>1</v>
      </c>
      <c r="C7" s="87" t="s">
        <v>2</v>
      </c>
      <c r="D7" s="87" t="s">
        <v>150</v>
      </c>
      <c r="E7" s="106" t="s">
        <v>4</v>
      </c>
      <c r="F7" s="107" t="s">
        <v>144</v>
      </c>
      <c r="G7" s="104" t="s">
        <v>157</v>
      </c>
      <c r="H7" s="101" t="s">
        <v>145</v>
      </c>
      <c r="I7" s="101" t="s">
        <v>146</v>
      </c>
      <c r="J7" s="101" t="s">
        <v>147</v>
      </c>
      <c r="K7" s="102" t="s">
        <v>187</v>
      </c>
      <c r="L7" s="87" t="s">
        <v>10</v>
      </c>
      <c r="M7" s="87" t="s">
        <v>11</v>
      </c>
      <c r="N7" s="87" t="s">
        <v>141</v>
      </c>
      <c r="O7" s="87" t="s">
        <v>142</v>
      </c>
      <c r="P7" s="87" t="s">
        <v>14</v>
      </c>
    </row>
    <row r="8" spans="1:16" ht="63">
      <c r="A8" s="94" t="s">
        <v>143</v>
      </c>
      <c r="B8" s="113">
        <v>1</v>
      </c>
      <c r="C8" s="129" t="s">
        <v>177</v>
      </c>
      <c r="D8" s="115" t="s">
        <v>155</v>
      </c>
      <c r="E8" s="114" t="s">
        <v>178</v>
      </c>
      <c r="F8" s="110">
        <v>8</v>
      </c>
      <c r="G8" s="108">
        <v>7</v>
      </c>
      <c r="H8" s="108">
        <v>14</v>
      </c>
      <c r="I8" s="108">
        <v>0</v>
      </c>
      <c r="J8" s="108"/>
      <c r="K8" s="86">
        <f>SUM(F8:J8)</f>
        <v>29</v>
      </c>
      <c r="L8" s="67"/>
      <c r="M8" s="86"/>
      <c r="N8" s="67" t="s">
        <v>201</v>
      </c>
      <c r="O8" s="108">
        <v>1</v>
      </c>
      <c r="P8" s="114" t="s">
        <v>149</v>
      </c>
    </row>
    <row r="9" spans="1:16" ht="63">
      <c r="A9" s="94" t="s">
        <v>143</v>
      </c>
      <c r="B9" s="113">
        <v>2</v>
      </c>
      <c r="C9" s="114" t="s">
        <v>180</v>
      </c>
      <c r="D9" s="115" t="s">
        <v>155</v>
      </c>
      <c r="E9" s="114" t="s">
        <v>181</v>
      </c>
      <c r="F9" s="112">
        <v>3</v>
      </c>
      <c r="G9" s="108">
        <v>2</v>
      </c>
      <c r="H9" s="108">
        <v>16</v>
      </c>
      <c r="I9" s="108">
        <v>7</v>
      </c>
      <c r="J9" s="108"/>
      <c r="K9" s="86">
        <f>SUM(F9:J9)</f>
        <v>28</v>
      </c>
      <c r="L9" s="67"/>
      <c r="M9" s="86"/>
      <c r="N9" s="67" t="s">
        <v>200</v>
      </c>
      <c r="O9" s="108">
        <v>2</v>
      </c>
      <c r="P9" s="114" t="s">
        <v>148</v>
      </c>
    </row>
    <row r="10" spans="1:16" ht="63">
      <c r="A10" s="94" t="s">
        <v>143</v>
      </c>
      <c r="B10" s="113"/>
      <c r="C10" s="114" t="s">
        <v>179</v>
      </c>
      <c r="D10" s="116" t="s">
        <v>162</v>
      </c>
      <c r="E10" s="128">
        <v>11</v>
      </c>
      <c r="F10" s="110"/>
      <c r="G10" s="108"/>
      <c r="H10" s="108"/>
      <c r="I10" s="108"/>
      <c r="J10" s="108"/>
      <c r="K10" s="86">
        <f>SUM(F10:J10)</f>
        <v>0</v>
      </c>
      <c r="L10" s="67"/>
      <c r="M10" s="86"/>
      <c r="N10" s="67" t="s">
        <v>198</v>
      </c>
      <c r="O10" s="108"/>
      <c r="P10" s="128" t="s">
        <v>182</v>
      </c>
    </row>
  </sheetData>
  <sortState ref="A8:P10">
    <sortCondition descending="1" ref="K8"/>
  </sortState>
  <pageMargins left="0.7" right="0.7" top="0.75" bottom="0.75" header="0.3" footer="0.3"/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2024-12-09T11:24:09Z</dcterms:modified>
</cp:coreProperties>
</file>